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media/image2.jpeg" ContentType="image/jpeg"/>
  <Override PartName="/xl/media/image3.jpeg" ContentType="image/jpeg"/>
  <Override PartName="/xl/media/image4.jpeg" ContentType="image/jpeg"/>
  <Override PartName="/xl/media/image5.jpeg" ContentType="image/jpeg"/>
  <Override PartName="/xl/media/image6.jpeg" ContentType="image/jpeg"/>
  <Override PartName="/xl/media/image7.jpeg" ContentType="image/jpeg"/>
  <Override PartName="/xl/media/image8.jpeg" ContentType="image/jpeg"/>
  <Override PartName="/xl/media/image9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0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core Sheet" sheetId="1" state="visible" r:id="rId3"/>
    <sheet name="Summary Sheet" sheetId="2" state="visible" r:id="rId4"/>
    <sheet name="Chelmsford" sheetId="3" state="visible" r:id="rId5"/>
    <sheet name="Clacton" sheetId="4" state="visible" r:id="rId6"/>
    <sheet name="Colchester" sheetId="5" state="visible" r:id="rId7"/>
    <sheet name="Ipswich" sheetId="6" state="visible" r:id="rId8"/>
    <sheet name="Halstead" sheetId="7" state="visible" r:id="rId9"/>
    <sheet name="Harwich" sheetId="8" state="visible" r:id="rId10"/>
    <sheet name="Maldon" sheetId="9" state="visible" r:id="rId11"/>
    <sheet name="GreatNotley" sheetId="10" state="visible" r:id="rId12"/>
    <sheet name="Sheet11" sheetId="11" state="visible" r:id="rId13"/>
  </sheets>
  <definedNames>
    <definedName function="false" hidden="false" localSheetId="0" name="_xlnm.Print_Area" vbProcedure="false">'Score Sheet'!$A$1:$L$102</definedName>
    <definedName function="false" hidden="false" localSheetId="1" name="_xlnm.Print_Area" vbProcedure="false">'Summary Sheet'!$A$1:$E$106</definedName>
    <definedName function="false" hidden="false" localSheetId="0" name="NewName" vbProcedure="false">'Score Sheet'!$A$1:$L$102</definedName>
    <definedName function="false" hidden="false" localSheetId="1" name="Newname" vbProcedure="false">'Summary Sheet'!$A$1:$E$106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<sst xmlns="http://schemas.openxmlformats.org/spreadsheetml/2006/main" count="360" uniqueCount="190">
  <si>
    <r>
      <rPr>
        <b val="true"/>
        <sz val="14"/>
        <rFont val="Arial"/>
        <family val="2"/>
        <charset val="1"/>
      </rPr>
      <t xml:space="preserve">8 X 8 Trophy - Tuesday October 15</t>
    </r>
    <r>
      <rPr>
        <b val="true"/>
        <vertAlign val="superscript"/>
        <sz val="14"/>
        <rFont val="Arial"/>
        <family val="2"/>
        <charset val="1"/>
      </rPr>
      <t xml:space="preserve">th</t>
    </r>
    <r>
      <rPr>
        <b val="true"/>
        <sz val="14"/>
        <rFont val="Arial"/>
        <family val="2"/>
        <charset val="1"/>
      </rPr>
      <t xml:space="preserve"> 2024 Judge Jonathan Vaines LRPS CPAGB AFIAP</t>
    </r>
  </si>
  <si>
    <t xml:space="preserve">Round One</t>
  </si>
  <si>
    <t xml:space="preserve">Position</t>
  </si>
  <si>
    <t xml:space="preserve">Image Title</t>
  </si>
  <si>
    <t xml:space="preserve">Author</t>
  </si>
  <si>
    <t xml:space="preserve">Club / Society</t>
  </si>
  <si>
    <t xml:space="preserve">Chelmsford</t>
  </si>
  <si>
    <t xml:space="preserve">Clacton</t>
  </si>
  <si>
    <t xml:space="preserve">Colchester</t>
  </si>
  <si>
    <t xml:space="preserve">Halstead</t>
  </si>
  <si>
    <t xml:space="preserve">Harwich</t>
  </si>
  <si>
    <t xml:space="preserve">Ipswich</t>
  </si>
  <si>
    <t xml:space="preserve">Maldon</t>
  </si>
  <si>
    <t xml:space="preserve">Great Notley</t>
  </si>
  <si>
    <t xml:space="preserve">Round 1:1</t>
  </si>
  <si>
    <t xml:space="preserve">Round 1:2</t>
  </si>
  <si>
    <t xml:space="preserve">Round 1:3</t>
  </si>
  <si>
    <t xml:space="preserve">Round 1:4</t>
  </si>
  <si>
    <t xml:space="preserve">Total Score from Round One</t>
  </si>
  <si>
    <t xml:space="preserve">Round Two</t>
  </si>
  <si>
    <t xml:space="preserve">Round 2:1</t>
  </si>
  <si>
    <t xml:space="preserve">Round 2:2</t>
  </si>
  <si>
    <t xml:space="preserve">Round 2:3</t>
  </si>
  <si>
    <t xml:space="preserve">Round 2:4</t>
  </si>
  <si>
    <t xml:space="preserve">Total Score from Round Two</t>
  </si>
  <si>
    <t xml:space="preserve">Total Score</t>
  </si>
  <si>
    <r>
      <rPr>
        <b val="true"/>
        <sz val="14"/>
        <rFont val="Arial"/>
        <family val="2"/>
        <charset val="1"/>
      </rPr>
      <t xml:space="preserve">8 X 8 Trophy - Tuesday October 15</t>
    </r>
    <r>
      <rPr>
        <b val="true"/>
        <vertAlign val="superscript"/>
        <sz val="14"/>
        <rFont val="Arial"/>
        <family val="2"/>
        <charset val="1"/>
      </rPr>
      <t xml:space="preserve">th</t>
    </r>
    <r>
      <rPr>
        <b val="true"/>
        <sz val="14"/>
        <rFont val="Arial"/>
        <family val="2"/>
        <charset val="1"/>
      </rPr>
      <t xml:space="preserve"> Oct 2024 Judge  Jonathan Vaines LRPS CPAGB AFIAP</t>
    </r>
  </si>
  <si>
    <t xml:space="preserve">Tie Break Images</t>
  </si>
  <si>
    <r>
      <rPr>
        <b val="true"/>
        <sz val="16"/>
        <rFont val="Arial"/>
        <family val="2"/>
        <charset val="1"/>
      </rPr>
      <t xml:space="preserve">The 8 x 8 Print Trophy will be back next year on the 14</t>
    </r>
    <r>
      <rPr>
        <b val="true"/>
        <vertAlign val="superscript"/>
        <sz val="16"/>
        <rFont val="Arial"/>
        <family val="2"/>
        <charset val="1"/>
      </rPr>
      <t xml:space="preserve">th</t>
    </r>
    <r>
      <rPr>
        <b val="true"/>
        <sz val="16"/>
        <rFont val="Arial"/>
        <family val="2"/>
        <charset val="1"/>
      </rPr>
      <t xml:space="preserve"> October 2025</t>
    </r>
  </si>
  <si>
    <t xml:space="preserve">We look forward to seeing you all again in person at Christ Church</t>
  </si>
  <si>
    <t xml:space="preserve">Title</t>
  </si>
  <si>
    <t xml:space="preserve">Club/Society</t>
  </si>
  <si>
    <t xml:space="preserve">Score</t>
  </si>
  <si>
    <r>
      <rPr>
        <b val="true"/>
        <sz val="14"/>
        <rFont val="Arial"/>
        <family val="2"/>
        <charset val="1"/>
      </rPr>
      <t xml:space="preserve">                     8 X 8 Trophy - Tuesday October 15</t>
    </r>
    <r>
      <rPr>
        <b val="true"/>
        <vertAlign val="superscript"/>
        <sz val="14"/>
        <rFont val="Arial"/>
        <family val="2"/>
        <charset val="1"/>
      </rPr>
      <t xml:space="preserve">th</t>
    </r>
    <r>
      <rPr>
        <b val="true"/>
        <sz val="14"/>
        <rFont val="Arial"/>
        <family val="2"/>
        <charset val="1"/>
      </rPr>
      <t xml:space="preserve"> 2024 Judge Jonathan Vaines LRPS CPAGB AFIAP</t>
    </r>
  </si>
  <si>
    <t xml:space="preserve">8 X 8 Trophy - Tuesday October </t>
  </si>
  <si>
    <t xml:space="preserve">Best Image: </t>
  </si>
  <si>
    <r>
      <rPr>
        <b val="true"/>
        <sz val="16"/>
        <rFont val="Arial"/>
        <family val="2"/>
        <charset val="1"/>
      </rPr>
      <t xml:space="preserve">8 X 8 Trophy - Tuesday October 15</t>
    </r>
    <r>
      <rPr>
        <b val="true"/>
        <vertAlign val="superscript"/>
        <sz val="16"/>
        <rFont val="Arial"/>
        <family val="2"/>
        <charset val="1"/>
      </rPr>
      <t xml:space="preserve">th</t>
    </r>
    <r>
      <rPr>
        <b val="true"/>
        <sz val="16"/>
        <rFont val="Arial"/>
        <family val="2"/>
        <charset val="1"/>
      </rPr>
      <t xml:space="preserve">  2024</t>
    </r>
  </si>
  <si>
    <t xml:space="preserve">Chelmsford Camera Club</t>
  </si>
  <si>
    <t xml:space="preserve">Reference</t>
  </si>
  <si>
    <t xml:space="preserve">Blue Tit in Flight</t>
  </si>
  <si>
    <t xml:space="preserve">Alan Chapman</t>
  </si>
  <si>
    <t xml:space="preserve">Still Life with Acer</t>
  </si>
  <si>
    <t xml:space="preserve">Tom Plucinski</t>
  </si>
  <si>
    <t xml:space="preserve">Man &amp; Dog</t>
  </si>
  <si>
    <t xml:space="preserve">Colin Birch</t>
  </si>
  <si>
    <t xml:space="preserve">Hamnoy, The Lofoten Islands</t>
  </si>
  <si>
    <t xml:space="preserve">David Purkiss</t>
  </si>
  <si>
    <t xml:space="preserve">Kingfisher with Fish</t>
  </si>
  <si>
    <t xml:space="preserve">Ian Mac Donald</t>
  </si>
  <si>
    <t xml:space="preserve">The Decisive Moment</t>
  </si>
  <si>
    <t xml:space="preserve">Steve Marriot</t>
  </si>
  <si>
    <t xml:space="preserve">The Lovely Madhary Choudhary</t>
  </si>
  <si>
    <t xml:space="preserve">Gary Carter</t>
  </si>
  <si>
    <t xml:space="preserve">Shaking out the Excess</t>
  </si>
  <si>
    <t xml:space="preserve">Ray Lawrence</t>
  </si>
  <si>
    <t xml:space="preserve">Tie-Break Image</t>
  </si>
  <si>
    <t xml:space="preserve">Woodland Walk</t>
  </si>
  <si>
    <t xml:space="preserve">Mike Rose</t>
  </si>
  <si>
    <r>
      <rPr>
        <b val="true"/>
        <sz val="16"/>
        <rFont val="Arial"/>
        <family val="2"/>
        <charset val="1"/>
      </rPr>
      <t xml:space="preserve">8 X 8 Trophy - Tuesday October 15</t>
    </r>
    <r>
      <rPr>
        <b val="true"/>
        <vertAlign val="superscript"/>
        <sz val="16"/>
        <rFont val="Arial"/>
        <family val="2"/>
        <charset val="1"/>
      </rPr>
      <t xml:space="preserve">th</t>
    </r>
    <r>
      <rPr>
        <b val="true"/>
        <sz val="16"/>
        <rFont val="Arial"/>
        <family val="2"/>
        <charset val="1"/>
      </rPr>
      <t xml:space="preserve"> 2024</t>
    </r>
  </si>
  <si>
    <t xml:space="preserve">Clacton Camera Club</t>
  </si>
  <si>
    <t xml:space="preserve">Exodus from St Pauls</t>
  </si>
  <si>
    <t xml:space="preserve">Hilary Knight</t>
  </si>
  <si>
    <t xml:space="preserve">Red Deer Buck in the New Forest</t>
  </si>
  <si>
    <t xml:space="preserve">Colin Brett</t>
  </si>
  <si>
    <t xml:space="preserve">Love 2</t>
  </si>
  <si>
    <t xml:space="preserve">Peter Bushby</t>
  </si>
  <si>
    <t xml:space="preserve">Terry</t>
  </si>
  <si>
    <t xml:space="preserve">Derek Anson</t>
  </si>
  <si>
    <t xml:space="preserve">Millenium Footbridge</t>
  </si>
  <si>
    <t xml:space="preserve">Mike Read</t>
  </si>
  <si>
    <t xml:space="preserve">A Penny for Them</t>
  </si>
  <si>
    <t xml:space="preserve">Martin Leech</t>
  </si>
  <si>
    <t xml:space="preserve">Man-Made</t>
  </si>
  <si>
    <t xml:space="preserve">Tony Carrotte</t>
  </si>
  <si>
    <t xml:space="preserve">HMS Victory Gun Deck</t>
  </si>
  <si>
    <t xml:space="preserve">Tony Bullock</t>
  </si>
  <si>
    <t xml:space="preserve">Nearly There</t>
  </si>
  <si>
    <t xml:space="preserve">Anthony Williams</t>
  </si>
  <si>
    <t xml:space="preserve">Colchester Photographic Society</t>
  </si>
  <si>
    <t xml:space="preserve">Squabbling Starlings</t>
  </si>
  <si>
    <t xml:space="preserve">Chris Aldred </t>
  </si>
  <si>
    <t xml:space="preserve">Tangle Creek Sunrise</t>
  </si>
  <si>
    <t xml:space="preserve">Colin Westgate</t>
  </si>
  <si>
    <t xml:space="preserve">The Windpump at Horsey</t>
  </si>
  <si>
    <t xml:space="preserve">Peter Pangbourne</t>
  </si>
  <si>
    <t xml:space="preserve">Arctic Fox</t>
  </si>
  <si>
    <t xml:space="preserve">Marny MacDonald</t>
  </si>
  <si>
    <t xml:space="preserve">Siblings</t>
  </si>
  <si>
    <t xml:space="preserve">Roy Essery</t>
  </si>
  <si>
    <t xml:space="preserve">Gazing on an unfamiliar world</t>
  </si>
  <si>
    <t xml:space="preserve">Martin Heathcote</t>
  </si>
  <si>
    <t xml:space="preserve">Street Dog resting in Kolkata Memorial</t>
  </si>
  <si>
    <t xml:space="preserve">Kate Jackson</t>
  </si>
  <si>
    <t xml:space="preserve">Maids Bathroom</t>
  </si>
  <si>
    <t xml:space="preserve">Pat Frewin</t>
  </si>
  <si>
    <t xml:space="preserve">Fishermens’s Huts</t>
  </si>
  <si>
    <t xml:space="preserve">Mark Kench</t>
  </si>
  <si>
    <t xml:space="preserve">Ipswich and District Photographic Society</t>
  </si>
  <si>
    <t xml:space="preserve">Red Squirrel</t>
  </si>
  <si>
    <t xml:space="preserve">Julie Browne</t>
  </si>
  <si>
    <t xml:space="preserve">Imperial Crown</t>
  </si>
  <si>
    <t xml:space="preserve">Ian Miller</t>
  </si>
  <si>
    <t xml:space="preserve">Voles Last Sight</t>
  </si>
  <si>
    <t xml:space="preserve">Martin Hancock</t>
  </si>
  <si>
    <t xml:space="preserve">Wheels from a bygone era</t>
  </si>
  <si>
    <t xml:space="preserve">Malcolm Bumstead</t>
  </si>
  <si>
    <t xml:space="preserve">First light, Martlesham </t>
  </si>
  <si>
    <t xml:space="preserve">Brian Goad</t>
  </si>
  <si>
    <t xml:space="preserve">Strike a pose</t>
  </si>
  <si>
    <t xml:space="preserve">Ian Swann</t>
  </si>
  <si>
    <t xml:space="preserve">The ignored lighthouse</t>
  </si>
  <si>
    <t xml:space="preserve">Peter Smith</t>
  </si>
  <si>
    <t xml:space="preserve">Three's a crowd</t>
  </si>
  <si>
    <t xml:space="preserve">Stephen Harper</t>
  </si>
  <si>
    <t xml:space="preserve">The Labyrinth no 1</t>
  </si>
  <si>
    <t xml:space="preserve">Halstead &amp; District Photographic Society</t>
  </si>
  <si>
    <t xml:space="preserve">Barges at Anchor</t>
  </si>
  <si>
    <t xml:space="preserve">Jan Bond</t>
  </si>
  <si>
    <t xml:space="preserve">Body Contour</t>
  </si>
  <si>
    <t xml:space="preserve">Rob Price</t>
  </si>
  <si>
    <t xml:space="preserve">Dahlia</t>
  </si>
  <si>
    <t xml:space="preserve">Bruce Robertson</t>
  </si>
  <si>
    <t xml:space="preserve">Docklands</t>
  </si>
  <si>
    <t xml:space="preserve">Gill Beckett</t>
  </si>
  <si>
    <t xml:space="preserve">Maddie</t>
  </si>
  <si>
    <t xml:space="preserve">Tracie Emerson</t>
  </si>
  <si>
    <t xml:space="preserve">Melissa #3</t>
  </si>
  <si>
    <t xml:space="preserve">Brian Fleming</t>
  </si>
  <si>
    <t xml:space="preserve">Multiflowers</t>
  </si>
  <si>
    <t xml:space="preserve">Andrew Carpenter</t>
  </si>
  <si>
    <t xml:space="preserve">Wimpole Folly</t>
  </si>
  <si>
    <t xml:space="preserve">Mick Cant</t>
  </si>
  <si>
    <t xml:space="preserve">Where the Shadows Gather</t>
  </si>
  <si>
    <t xml:space="preserve">Dennis McDermott</t>
  </si>
  <si>
    <t xml:space="preserve">Harwich &amp; Dovercourt Camera Club</t>
  </si>
  <si>
    <t xml:space="preserve">Amilee </t>
  </si>
  <si>
    <t xml:space="preserve">Mandy Southgate </t>
  </si>
  <si>
    <t xml:space="preserve">Batemans Tower at Dusk </t>
  </si>
  <si>
    <t xml:space="preserve">Paul Andrews </t>
  </si>
  <si>
    <t xml:space="preserve">Pedal Power </t>
  </si>
  <si>
    <t xml:space="preserve">Val Green </t>
  </si>
  <si>
    <t xml:space="preserve">North Eastern Railway </t>
  </si>
  <si>
    <t xml:space="preserve">George Fossey </t>
  </si>
  <si>
    <t xml:space="preserve">Just Emma </t>
  </si>
  <si>
    <t xml:space="preserve">Naomi Foster </t>
  </si>
  <si>
    <t xml:space="preserve">Jess </t>
  </si>
  <si>
    <t xml:space="preserve">Stephen Whitfield </t>
  </si>
  <si>
    <t xml:space="preserve">Flatford Mill </t>
  </si>
  <si>
    <t xml:space="preserve">Sue King </t>
  </si>
  <si>
    <t xml:space="preserve">London Transport </t>
  </si>
  <si>
    <t xml:space="preserve">Alana Saunders </t>
  </si>
  <si>
    <t xml:space="preserve">Bamburgh Castle </t>
  </si>
  <si>
    <t xml:space="preserve">Simon Foster </t>
  </si>
  <si>
    <t xml:space="preserve">Maldon Camera Club</t>
  </si>
  <si>
    <t xml:space="preserve">Together- European Bee Eaters</t>
  </si>
  <si>
    <t xml:space="preserve">Derek Howes EPAGB</t>
  </si>
  <si>
    <t xml:space="preserve">Mist,Snow, and Ice</t>
  </si>
  <si>
    <t xml:space="preserve">Terry Stone CPAGB</t>
  </si>
  <si>
    <t xml:space="preserve">Royalty and Elegance</t>
  </si>
  <si>
    <t xml:space="preserve">Jane Langston LRPS</t>
  </si>
  <si>
    <t xml:space="preserve">Winter Promenade</t>
  </si>
  <si>
    <t xml:space="preserve">Anna Gallagher</t>
  </si>
  <si>
    <t xml:space="preserve">Summer At Hoe Mill Lock</t>
  </si>
  <si>
    <t xml:space="preserve">Tracy Gomez</t>
  </si>
  <si>
    <t xml:space="preserve">Antillean Crested Hummingbird</t>
  </si>
  <si>
    <t xml:space="preserve">Zoe Harris CPAGB</t>
  </si>
  <si>
    <t xml:space="preserve">Another Stormy Place</t>
  </si>
  <si>
    <t xml:space="preserve">Donna Wilson</t>
  </si>
  <si>
    <t xml:space="preserve">Three Of A Kind</t>
  </si>
  <si>
    <t xml:space="preserve">Roger Gay</t>
  </si>
  <si>
    <t xml:space="preserve">Room For A Small One</t>
  </si>
  <si>
    <t xml:space="preserve">Great Notley Camera Club</t>
  </si>
  <si>
    <t xml:space="preserve">Fungi Parachutes</t>
  </si>
  <si>
    <t xml:space="preserve">Trevor Partridge</t>
  </si>
  <si>
    <t xml:space="preserve">Wolf Spider</t>
  </si>
  <si>
    <t xml:space="preserve">Bruce Bolden</t>
  </si>
  <si>
    <t xml:space="preserve">Elephant Calf with Loving Mother</t>
  </si>
  <si>
    <t xml:space="preserve">Praveen Kumar</t>
  </si>
  <si>
    <t xml:space="preserve">Refraction</t>
  </si>
  <si>
    <t xml:space="preserve">Rod Nixon</t>
  </si>
  <si>
    <t xml:space="preserve">Pebbles and Pearls</t>
  </si>
  <si>
    <t xml:space="preserve">Trudie Stirland</t>
  </si>
  <si>
    <t xml:space="preserve">Dovercourt Low Lighthouse</t>
  </si>
  <si>
    <t xml:space="preserve">Andrea Stanley</t>
  </si>
  <si>
    <t xml:space="preserve">Barbican</t>
  </si>
  <si>
    <t xml:space="preserve">Jill Griffiths</t>
  </si>
  <si>
    <t xml:space="preserve">Siberia</t>
  </si>
  <si>
    <t xml:space="preserve">Veronica Stevens</t>
  </si>
  <si>
    <t xml:space="preserve">Hunting the Nectar</t>
  </si>
  <si>
    <t xml:space="preserve">David Beardwell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</si>
</sst>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Verdana"/>
      <family val="2"/>
      <charset val="1"/>
    </font>
    <font>
      <b val="true"/>
      <sz val="24"/>
      <name val="Verdana"/>
      <family val="2"/>
      <charset val="1"/>
    </font>
    <font>
      <b val="true"/>
      <sz val="14"/>
      <name val="Arial"/>
      <family val="2"/>
      <charset val="1"/>
    </font>
    <font>
      <b val="true"/>
      <vertAlign val="superscript"/>
      <sz val="14"/>
      <name val="Arial"/>
      <family val="2"/>
      <charset val="1"/>
    </font>
    <font>
      <sz val="16"/>
      <name val="Arial"/>
      <family val="2"/>
      <charset val="1"/>
    </font>
    <font>
      <sz val="12"/>
      <name val="Arial"/>
      <family val="2"/>
      <charset val="1"/>
    </font>
    <font>
      <sz val="12"/>
      <color rgb="FFC0C0C0"/>
      <name val="Arial"/>
      <family val="2"/>
      <charset val="1"/>
    </font>
    <font>
      <sz val="11"/>
      <name val="Arial"/>
      <family val="2"/>
      <charset val="1"/>
    </font>
    <font>
      <b val="true"/>
      <sz val="12"/>
      <name val="Arial"/>
      <family val="2"/>
      <charset val="1"/>
    </font>
    <font>
      <sz val="11"/>
      <color rgb="FFC0C0C0"/>
      <name val="Verdana"/>
      <family val="2"/>
      <charset val="1"/>
    </font>
    <font>
      <b val="true"/>
      <sz val="16"/>
      <name val="Arial"/>
      <family val="2"/>
      <charset val="1"/>
    </font>
    <font>
      <b val="true"/>
      <vertAlign val="superscript"/>
      <sz val="16"/>
      <name val="Arial"/>
      <family val="2"/>
      <charset val="1"/>
    </font>
    <font>
      <b val="true"/>
      <sz val="10"/>
      <name val="Verdana"/>
      <family val="2"/>
      <charset val="1"/>
    </font>
    <font>
      <b val="true"/>
      <sz val="11"/>
      <name val="Verdana"/>
      <family val="2"/>
      <charset val="1"/>
    </font>
    <font>
      <sz val="10"/>
      <name val="Verdana"/>
      <family val="2"/>
      <charset val="1"/>
    </font>
    <font>
      <sz val="14"/>
      <name val="Arial"/>
      <family val="2"/>
      <charset val="1"/>
    </font>
    <font>
      <b val="true"/>
      <sz val="20"/>
      <name val="Arial"/>
      <family val="2"/>
      <charset val="1"/>
    </font>
    <font>
      <sz val="12"/>
      <name val="Verdana"/>
      <family val="2"/>
      <charset val="1"/>
    </font>
    <font>
      <sz val="12"/>
      <color rgb="FF000000"/>
      <name val="Segoe UI"/>
      <family val="2"/>
      <charset val="1"/>
    </font>
    <font>
      <sz val="12"/>
      <color rgb="FF000000"/>
      <name val="Verdan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A6A6A6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9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e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8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.jpeg"/><Relationship Id="rId2" Type="http://schemas.openxmlformats.org/officeDocument/2006/relationships/image" Target="../media/image5.jpeg"/><Relationship Id="rId3" Type="http://schemas.openxmlformats.org/officeDocument/2006/relationships/image" Target="../media/image6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7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8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8.jpe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7.jpe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7.jpe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9.jpe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8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213480</xdr:colOff>
      <xdr:row>42</xdr:row>
      <xdr:rowOff>53640</xdr:rowOff>
    </xdr:from>
    <xdr:to>
      <xdr:col>1</xdr:col>
      <xdr:colOff>2879640</xdr:colOff>
      <xdr:row>42</xdr:row>
      <xdr:rowOff>1119240</xdr:rowOff>
    </xdr:to>
    <xdr:pic>
      <xdr:nvPicPr>
        <xdr:cNvPr id="0" name="Picture 14" descr=""/>
        <xdr:cNvPicPr/>
      </xdr:nvPicPr>
      <xdr:blipFill>
        <a:blip r:embed="rId1"/>
        <a:stretch/>
      </xdr:blipFill>
      <xdr:spPr>
        <a:xfrm>
          <a:off x="213480" y="14028840"/>
          <a:ext cx="3332880" cy="10656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137160</xdr:colOff>
      <xdr:row>87</xdr:row>
      <xdr:rowOff>30960</xdr:rowOff>
    </xdr:from>
    <xdr:to>
      <xdr:col>1</xdr:col>
      <xdr:colOff>2886840</xdr:colOff>
      <xdr:row>87</xdr:row>
      <xdr:rowOff>1126800</xdr:rowOff>
    </xdr:to>
    <xdr:pic>
      <xdr:nvPicPr>
        <xdr:cNvPr id="1" name="Picture 15" descr=""/>
        <xdr:cNvPicPr/>
      </xdr:nvPicPr>
      <xdr:blipFill>
        <a:blip r:embed="rId2"/>
        <a:stretch/>
      </xdr:blipFill>
      <xdr:spPr>
        <a:xfrm>
          <a:off x="137160" y="28819440"/>
          <a:ext cx="3416400" cy="10958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175320</xdr:colOff>
      <xdr:row>0</xdr:row>
      <xdr:rowOff>38160</xdr:rowOff>
    </xdr:from>
    <xdr:to>
      <xdr:col>1</xdr:col>
      <xdr:colOff>2909880</xdr:colOff>
      <xdr:row>0</xdr:row>
      <xdr:rowOff>1126440</xdr:rowOff>
    </xdr:to>
    <xdr:pic>
      <xdr:nvPicPr>
        <xdr:cNvPr id="2" name="Picture 17" descr=""/>
        <xdr:cNvPicPr/>
      </xdr:nvPicPr>
      <xdr:blipFill>
        <a:blip r:embed="rId3"/>
        <a:stretch/>
      </xdr:blipFill>
      <xdr:spPr>
        <a:xfrm>
          <a:off x="175320" y="38160"/>
          <a:ext cx="3401280" cy="1088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23040</xdr:colOff>
      <xdr:row>0</xdr:row>
      <xdr:rowOff>0</xdr:rowOff>
    </xdr:from>
    <xdr:to>
      <xdr:col>1</xdr:col>
      <xdr:colOff>2034000</xdr:colOff>
      <xdr:row>0</xdr:row>
      <xdr:rowOff>1134000</xdr:rowOff>
    </xdr:to>
    <xdr:pic>
      <xdr:nvPicPr>
        <xdr:cNvPr id="13" name="Picture 4" descr=""/>
        <xdr:cNvPicPr/>
      </xdr:nvPicPr>
      <xdr:blipFill>
        <a:blip r:embed="rId1"/>
        <a:stretch/>
      </xdr:blipFill>
      <xdr:spPr>
        <a:xfrm>
          <a:off x="23040" y="0"/>
          <a:ext cx="3625920" cy="113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205920</xdr:colOff>
      <xdr:row>0</xdr:row>
      <xdr:rowOff>68760</xdr:rowOff>
    </xdr:from>
    <xdr:to>
      <xdr:col>1</xdr:col>
      <xdr:colOff>2604960</xdr:colOff>
      <xdr:row>0</xdr:row>
      <xdr:rowOff>1157040</xdr:rowOff>
    </xdr:to>
    <xdr:pic>
      <xdr:nvPicPr>
        <xdr:cNvPr id="3" name="Picture 15" descr=""/>
        <xdr:cNvPicPr/>
      </xdr:nvPicPr>
      <xdr:blipFill>
        <a:blip r:embed="rId1"/>
        <a:stretch/>
      </xdr:blipFill>
      <xdr:spPr>
        <a:xfrm>
          <a:off x="205920" y="68760"/>
          <a:ext cx="3411360" cy="10882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144720</xdr:colOff>
      <xdr:row>39</xdr:row>
      <xdr:rowOff>30960</xdr:rowOff>
    </xdr:from>
    <xdr:to>
      <xdr:col>1</xdr:col>
      <xdr:colOff>2574000</xdr:colOff>
      <xdr:row>39</xdr:row>
      <xdr:rowOff>1126800</xdr:rowOff>
    </xdr:to>
    <xdr:pic>
      <xdr:nvPicPr>
        <xdr:cNvPr id="4" name="Picture 16" descr=""/>
        <xdr:cNvPicPr/>
      </xdr:nvPicPr>
      <xdr:blipFill>
        <a:blip r:embed="rId2"/>
        <a:stretch/>
      </xdr:blipFill>
      <xdr:spPr>
        <a:xfrm>
          <a:off x="144720" y="10945440"/>
          <a:ext cx="3441600" cy="10958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167760</xdr:colOff>
      <xdr:row>78</xdr:row>
      <xdr:rowOff>38160</xdr:rowOff>
    </xdr:from>
    <xdr:to>
      <xdr:col>1</xdr:col>
      <xdr:colOff>2574360</xdr:colOff>
      <xdr:row>78</xdr:row>
      <xdr:rowOff>1118880</xdr:rowOff>
    </xdr:to>
    <xdr:pic>
      <xdr:nvPicPr>
        <xdr:cNvPr id="5" name="Picture 17" descr=""/>
        <xdr:cNvPicPr/>
      </xdr:nvPicPr>
      <xdr:blipFill>
        <a:blip r:embed="rId3"/>
        <a:stretch/>
      </xdr:blipFill>
      <xdr:spPr>
        <a:xfrm>
          <a:off x="167760" y="21875040"/>
          <a:ext cx="3418920" cy="1080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23040</xdr:colOff>
      <xdr:row>0</xdr:row>
      <xdr:rowOff>0</xdr:rowOff>
    </xdr:from>
    <xdr:to>
      <xdr:col>1</xdr:col>
      <xdr:colOff>2026080</xdr:colOff>
      <xdr:row>0</xdr:row>
      <xdr:rowOff>1126440</xdr:rowOff>
    </xdr:to>
    <xdr:pic>
      <xdr:nvPicPr>
        <xdr:cNvPr id="6" name="Picture 4" descr=""/>
        <xdr:cNvPicPr/>
      </xdr:nvPicPr>
      <xdr:blipFill>
        <a:blip r:embed="rId1"/>
        <a:stretch/>
      </xdr:blipFill>
      <xdr:spPr>
        <a:xfrm>
          <a:off x="23040" y="0"/>
          <a:ext cx="3618000" cy="1126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23040</xdr:colOff>
      <xdr:row>0</xdr:row>
      <xdr:rowOff>0</xdr:rowOff>
    </xdr:from>
    <xdr:to>
      <xdr:col>1</xdr:col>
      <xdr:colOff>2034000</xdr:colOff>
      <xdr:row>0</xdr:row>
      <xdr:rowOff>1134000</xdr:rowOff>
    </xdr:to>
    <xdr:pic>
      <xdr:nvPicPr>
        <xdr:cNvPr id="7" name="Picture 4" descr=""/>
        <xdr:cNvPicPr/>
      </xdr:nvPicPr>
      <xdr:blipFill>
        <a:blip r:embed="rId1"/>
        <a:stretch/>
      </xdr:blipFill>
      <xdr:spPr>
        <a:xfrm>
          <a:off x="23040" y="0"/>
          <a:ext cx="3625920" cy="113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23040</xdr:colOff>
      <xdr:row>0</xdr:row>
      <xdr:rowOff>0</xdr:rowOff>
    </xdr:from>
    <xdr:to>
      <xdr:col>1</xdr:col>
      <xdr:colOff>2034000</xdr:colOff>
      <xdr:row>0</xdr:row>
      <xdr:rowOff>1134000</xdr:rowOff>
    </xdr:to>
    <xdr:pic>
      <xdr:nvPicPr>
        <xdr:cNvPr id="8" name="Picture 4" descr=""/>
        <xdr:cNvPicPr/>
      </xdr:nvPicPr>
      <xdr:blipFill>
        <a:blip r:embed="rId1"/>
        <a:stretch/>
      </xdr:blipFill>
      <xdr:spPr>
        <a:xfrm>
          <a:off x="23040" y="0"/>
          <a:ext cx="3625920" cy="113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23040</xdr:colOff>
      <xdr:row>0</xdr:row>
      <xdr:rowOff>0</xdr:rowOff>
    </xdr:from>
    <xdr:to>
      <xdr:col>1</xdr:col>
      <xdr:colOff>2026080</xdr:colOff>
      <xdr:row>0</xdr:row>
      <xdr:rowOff>1126440</xdr:rowOff>
    </xdr:to>
    <xdr:pic>
      <xdr:nvPicPr>
        <xdr:cNvPr id="9" name="Picture 4" descr=""/>
        <xdr:cNvPicPr/>
      </xdr:nvPicPr>
      <xdr:blipFill>
        <a:blip r:embed="rId1"/>
        <a:stretch/>
      </xdr:blipFill>
      <xdr:spPr>
        <a:xfrm>
          <a:off x="23040" y="0"/>
          <a:ext cx="3618000" cy="1126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23040</xdr:colOff>
      <xdr:row>0</xdr:row>
      <xdr:rowOff>0</xdr:rowOff>
    </xdr:from>
    <xdr:to>
      <xdr:col>1</xdr:col>
      <xdr:colOff>2026440</xdr:colOff>
      <xdr:row>0</xdr:row>
      <xdr:rowOff>1126440</xdr:rowOff>
    </xdr:to>
    <xdr:pic>
      <xdr:nvPicPr>
        <xdr:cNvPr id="10" name="Picture 4" descr=""/>
        <xdr:cNvPicPr/>
      </xdr:nvPicPr>
      <xdr:blipFill>
        <a:blip r:embed="rId1"/>
        <a:stretch/>
      </xdr:blipFill>
      <xdr:spPr>
        <a:xfrm>
          <a:off x="23040" y="0"/>
          <a:ext cx="3618360" cy="1126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23040</xdr:colOff>
      <xdr:row>0</xdr:row>
      <xdr:rowOff>0</xdr:rowOff>
    </xdr:from>
    <xdr:to>
      <xdr:col>1</xdr:col>
      <xdr:colOff>2041560</xdr:colOff>
      <xdr:row>0</xdr:row>
      <xdr:rowOff>1134000</xdr:rowOff>
    </xdr:to>
    <xdr:pic>
      <xdr:nvPicPr>
        <xdr:cNvPr id="11" name="Picture 3" descr=""/>
        <xdr:cNvPicPr/>
      </xdr:nvPicPr>
      <xdr:blipFill>
        <a:blip r:embed="rId1"/>
        <a:stretch/>
      </xdr:blipFill>
      <xdr:spPr>
        <a:xfrm>
          <a:off x="23040" y="0"/>
          <a:ext cx="3633480" cy="113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23040</xdr:colOff>
      <xdr:row>0</xdr:row>
      <xdr:rowOff>0</xdr:rowOff>
    </xdr:from>
    <xdr:to>
      <xdr:col>1</xdr:col>
      <xdr:colOff>2033640</xdr:colOff>
      <xdr:row>0</xdr:row>
      <xdr:rowOff>1134000</xdr:rowOff>
    </xdr:to>
    <xdr:pic>
      <xdr:nvPicPr>
        <xdr:cNvPr id="12" name="Picture 4" descr=""/>
        <xdr:cNvPicPr/>
      </xdr:nvPicPr>
      <xdr:blipFill>
        <a:blip r:embed="rId1"/>
        <a:stretch/>
      </xdr:blipFill>
      <xdr:spPr>
        <a:xfrm>
          <a:off x="23040" y="0"/>
          <a:ext cx="3625560" cy="11340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2"/>
  <sheetViews>
    <sheetView showFormulas="false" showGridLines="true" showRowColHeaders="true" showZeros="true" rightToLeft="false" tabSelected="false" showOutlineSymbols="true" defaultGridColor="true" view="normal" topLeftCell="A77" colorId="64" zoomScale="100" zoomScaleNormal="100" zoomScalePageLayoutView="100" workbookViewId="0">
      <selection pane="topLeft" activeCell="A88" activeCellId="0" sqref="A88"/>
    </sheetView>
  </sheetViews>
  <sheetFormatPr defaultColWidth="8.453125" defaultRowHeight="13.5" zeroHeight="false" outlineLevelRow="0" outlineLevelCol="0"/>
  <cols>
    <col collapsed="false" customWidth="true" hidden="false" outlineLevel="0" max="1" min="1" style="1" width="9.46"/>
    <col collapsed="false" customWidth="true" hidden="false" outlineLevel="0" max="2" min="2" style="1" width="57.09"/>
    <col collapsed="false" customWidth="true" hidden="false" outlineLevel="0" max="3" min="3" style="1" width="22.62"/>
    <col collapsed="false" customWidth="true" hidden="false" outlineLevel="0" max="4" min="4" style="1" width="24.54"/>
    <col collapsed="false" customWidth="true" hidden="false" outlineLevel="0" max="12" min="5" style="1" width="5.62"/>
    <col collapsed="false" customWidth="true" hidden="true" outlineLevel="0" max="13" min="13" style="1" width="11.52"/>
    <col collapsed="false" customWidth="true" hidden="false" outlineLevel="0" max="1025" min="14" style="1" width="9.09"/>
  </cols>
  <sheetData>
    <row r="1" customFormat="false" ht="99.9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28.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28.5" hidden="false" customHeight="tru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90" hidden="false" customHeight="true" outlineLevel="0" collapsed="false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7"/>
    </row>
    <row r="5" customFormat="false" ht="22.5" hidden="false" customHeight="true" outlineLevel="0" collapsed="false">
      <c r="A5" s="8"/>
      <c r="B5" s="8" t="s">
        <v>14</v>
      </c>
      <c r="C5" s="8"/>
      <c r="D5" s="8"/>
      <c r="E5" s="9"/>
      <c r="F5" s="9"/>
      <c r="G5" s="9"/>
      <c r="H5" s="9"/>
      <c r="I5" s="9"/>
      <c r="J5" s="9"/>
      <c r="K5" s="9"/>
      <c r="L5" s="9"/>
      <c r="M5" s="7"/>
    </row>
    <row r="6" customFormat="false" ht="22.5" hidden="false" customHeight="true" outlineLevel="0" collapsed="false">
      <c r="A6" s="5" t="n">
        <v>1</v>
      </c>
      <c r="B6" s="10" t="str">
        <f aca="false">Halstead!B$6</f>
        <v>Barges at Anchor</v>
      </c>
      <c r="C6" s="10" t="str">
        <f aca="false">Halstead!C$6</f>
        <v>Jan Bond</v>
      </c>
      <c r="D6" s="10" t="s">
        <v>9</v>
      </c>
      <c r="E6" s="11"/>
      <c r="F6" s="11"/>
      <c r="G6" s="11"/>
      <c r="H6" s="5" t="n">
        <v>17</v>
      </c>
      <c r="I6" s="11"/>
      <c r="J6" s="11"/>
      <c r="K6" s="11"/>
      <c r="L6" s="11"/>
      <c r="M6" s="1" t="n">
        <f aca="false">+SUM(E6:L6)</f>
        <v>17</v>
      </c>
    </row>
    <row r="7" customFormat="false" ht="22.5" hidden="false" customHeight="true" outlineLevel="0" collapsed="false">
      <c r="A7" s="5" t="n">
        <v>2</v>
      </c>
      <c r="B7" s="10" t="str">
        <f aca="false">Clacton!$B$6</f>
        <v>Exodus from St Pauls</v>
      </c>
      <c r="C7" s="10" t="str">
        <f aca="false">Clacton!$C$6</f>
        <v>Hilary Knight</v>
      </c>
      <c r="D7" s="10" t="s">
        <v>7</v>
      </c>
      <c r="E7" s="11"/>
      <c r="F7" s="5" t="n">
        <v>16</v>
      </c>
      <c r="G7" s="11"/>
      <c r="H7" s="11"/>
      <c r="I7" s="11"/>
      <c r="J7" s="11"/>
      <c r="K7" s="11"/>
      <c r="L7" s="11"/>
      <c r="M7" s="1" t="n">
        <f aca="false">+SUM(E7:L7)</f>
        <v>16</v>
      </c>
    </row>
    <row r="8" customFormat="false" ht="22.5" hidden="false" customHeight="true" outlineLevel="0" collapsed="false">
      <c r="A8" s="5" t="n">
        <v>3</v>
      </c>
      <c r="B8" s="10" t="str">
        <f aca="false">Colchester!$B$6</f>
        <v>Squabbling Starlings</v>
      </c>
      <c r="C8" s="10" t="str">
        <f aca="false">Colchester!$C$6</f>
        <v>Chris Aldred </v>
      </c>
      <c r="D8" s="10" t="s">
        <v>8</v>
      </c>
      <c r="E8" s="11"/>
      <c r="F8" s="11"/>
      <c r="G8" s="5" t="n">
        <v>18</v>
      </c>
      <c r="H8" s="11"/>
      <c r="I8" s="11"/>
      <c r="J8" s="11"/>
      <c r="K8" s="11"/>
      <c r="L8" s="11"/>
      <c r="M8" s="1" t="n">
        <f aca="false">+SUM(E8:L8)</f>
        <v>18</v>
      </c>
    </row>
    <row r="9" customFormat="false" ht="22.5" hidden="false" customHeight="true" outlineLevel="0" collapsed="false">
      <c r="A9" s="5" t="n">
        <v>4</v>
      </c>
      <c r="B9" s="10" t="str">
        <f aca="false">Ipswich!$B$6</f>
        <v>Red Squirrel</v>
      </c>
      <c r="C9" s="10" t="str">
        <f aca="false">Ipswich!$C$6</f>
        <v>Julie Browne</v>
      </c>
      <c r="D9" s="10" t="s">
        <v>11</v>
      </c>
      <c r="E9" s="11"/>
      <c r="F9" s="11"/>
      <c r="G9" s="11"/>
      <c r="H9" s="11"/>
      <c r="I9" s="11"/>
      <c r="J9" s="5" t="n">
        <v>17</v>
      </c>
      <c r="K9" s="11"/>
      <c r="L9" s="11"/>
      <c r="M9" s="1" t="n">
        <f aca="false">+SUM(E9:L9)</f>
        <v>17</v>
      </c>
    </row>
    <row r="10" customFormat="false" ht="22.5" hidden="false" customHeight="true" outlineLevel="0" collapsed="false">
      <c r="A10" s="5" t="n">
        <v>5</v>
      </c>
      <c r="B10" s="10" t="str">
        <f aca="false">Harwich!$B$6</f>
        <v>Amilee </v>
      </c>
      <c r="C10" s="10" t="str">
        <f aca="false">Harwich!$C$6</f>
        <v>Mandy Southgate </v>
      </c>
      <c r="D10" s="10" t="s">
        <v>10</v>
      </c>
      <c r="E10" s="11"/>
      <c r="F10" s="11"/>
      <c r="G10" s="11"/>
      <c r="H10" s="11"/>
      <c r="I10" s="5" t="n">
        <v>17</v>
      </c>
      <c r="J10" s="11"/>
      <c r="K10" s="11"/>
      <c r="L10" s="11"/>
      <c r="M10" s="1" t="n">
        <f aca="false">+SUM(E10:L10)</f>
        <v>17</v>
      </c>
    </row>
    <row r="11" customFormat="false" ht="22.5" hidden="false" customHeight="true" outlineLevel="0" collapsed="false">
      <c r="A11" s="5" t="n">
        <v>6</v>
      </c>
      <c r="B11" s="10" t="str">
        <f aca="false">Maldon!$B$6</f>
        <v>Together- European Bee Eaters</v>
      </c>
      <c r="C11" s="10" t="str">
        <f aca="false">Maldon!$C$6</f>
        <v>Derek Howes EPAGB</v>
      </c>
      <c r="D11" s="10" t="s">
        <v>12</v>
      </c>
      <c r="E11" s="11"/>
      <c r="F11" s="11"/>
      <c r="G11" s="11"/>
      <c r="H11" s="11"/>
      <c r="I11" s="11"/>
      <c r="J11" s="11"/>
      <c r="K11" s="5" t="n">
        <v>20</v>
      </c>
      <c r="L11" s="11"/>
      <c r="M11" s="1" t="n">
        <f aca="false">+SUM(E11:L11)</f>
        <v>20</v>
      </c>
    </row>
    <row r="12" customFormat="false" ht="22.5" hidden="false" customHeight="true" outlineLevel="0" collapsed="false">
      <c r="A12" s="5" t="n">
        <v>7</v>
      </c>
      <c r="B12" s="10" t="str">
        <f aca="false">GreatNotley!$B$6</f>
        <v>Fungi Parachutes</v>
      </c>
      <c r="C12" s="10" t="str">
        <f aca="false">GreatNotley!$C$6</f>
        <v>Trevor Partridge</v>
      </c>
      <c r="D12" s="10" t="s">
        <v>13</v>
      </c>
      <c r="E12" s="11"/>
      <c r="F12" s="11"/>
      <c r="G12" s="11"/>
      <c r="H12" s="11"/>
      <c r="I12" s="11"/>
      <c r="J12" s="11"/>
      <c r="K12" s="11"/>
      <c r="L12" s="5" t="n">
        <v>18</v>
      </c>
      <c r="M12" s="1" t="n">
        <f aca="false">+SUM(E12:L12)</f>
        <v>18</v>
      </c>
    </row>
    <row r="13" customFormat="false" ht="22.5" hidden="false" customHeight="true" outlineLevel="0" collapsed="false">
      <c r="A13" s="5" t="n">
        <v>8</v>
      </c>
      <c r="B13" s="10" t="str">
        <f aca="false">Chelmsford!$B$6</f>
        <v>Blue Tit in Flight</v>
      </c>
      <c r="C13" s="10" t="str">
        <f aca="false">Chelmsford!$C$6</f>
        <v>Alan Chapman</v>
      </c>
      <c r="D13" s="10" t="s">
        <v>6</v>
      </c>
      <c r="E13" s="5" t="n">
        <v>19</v>
      </c>
      <c r="F13" s="11"/>
      <c r="G13" s="11"/>
      <c r="H13" s="11"/>
      <c r="I13" s="11"/>
      <c r="J13" s="11"/>
      <c r="K13" s="11"/>
      <c r="L13" s="11"/>
      <c r="M13" s="1" t="n">
        <f aca="false">+SUM(E13:L13)</f>
        <v>19</v>
      </c>
    </row>
    <row r="14" customFormat="false" ht="22.5" hidden="false" customHeight="true" outlineLevel="0" collapsed="false">
      <c r="A14" s="8"/>
      <c r="B14" s="8" t="s">
        <v>15</v>
      </c>
      <c r="C14" s="8"/>
      <c r="D14" s="12"/>
      <c r="E14" s="8"/>
      <c r="F14" s="8"/>
      <c r="G14" s="8"/>
      <c r="H14" s="8"/>
      <c r="I14" s="8"/>
      <c r="J14" s="8"/>
      <c r="K14" s="8"/>
      <c r="L14" s="8"/>
      <c r="M14" s="1" t="n">
        <f aca="false">+SUM(E14:L14)</f>
        <v>0</v>
      </c>
    </row>
    <row r="15" customFormat="false" ht="22.5" hidden="false" customHeight="true" outlineLevel="0" collapsed="false">
      <c r="A15" s="5" t="n">
        <v>9</v>
      </c>
      <c r="B15" s="10" t="str">
        <f aca="false">Maldon!$B$7</f>
        <v>Mist,Snow, and Ice</v>
      </c>
      <c r="C15" s="10" t="str">
        <f aca="false">Maldon!$C$7</f>
        <v>Terry Stone CPAGB</v>
      </c>
      <c r="D15" s="10" t="s">
        <v>12</v>
      </c>
      <c r="E15" s="11"/>
      <c r="F15" s="11"/>
      <c r="G15" s="11"/>
      <c r="H15" s="11"/>
      <c r="I15" s="11"/>
      <c r="J15" s="11"/>
      <c r="K15" s="5" t="n">
        <v>16</v>
      </c>
      <c r="L15" s="11"/>
      <c r="M15" s="1" t="n">
        <f aca="false">+SUM(E15:L15)</f>
        <v>16</v>
      </c>
    </row>
    <row r="16" customFormat="false" ht="22.5" hidden="false" customHeight="true" outlineLevel="0" collapsed="false">
      <c r="A16" s="5" t="n">
        <v>10</v>
      </c>
      <c r="B16" s="10" t="str">
        <f aca="false">Clacton!$B$7</f>
        <v>Red Deer Buck in the New Forest</v>
      </c>
      <c r="C16" s="10" t="str">
        <f aca="false">Clacton!$C$7</f>
        <v>Colin Brett</v>
      </c>
      <c r="D16" s="10" t="s">
        <v>7</v>
      </c>
      <c r="E16" s="11"/>
      <c r="F16" s="5" t="n">
        <v>19</v>
      </c>
      <c r="G16" s="11"/>
      <c r="H16" s="11"/>
      <c r="I16" s="11"/>
      <c r="J16" s="11"/>
      <c r="K16" s="11"/>
      <c r="L16" s="11"/>
      <c r="M16" s="1" t="n">
        <f aca="false">+SUM(E16:L16)</f>
        <v>19</v>
      </c>
    </row>
    <row r="17" customFormat="false" ht="22.5" hidden="false" customHeight="true" outlineLevel="0" collapsed="false">
      <c r="A17" s="5" t="n">
        <v>11</v>
      </c>
      <c r="B17" s="10" t="str">
        <f aca="false">Colchester!$B$7</f>
        <v>Tangle Creek Sunrise</v>
      </c>
      <c r="C17" s="10" t="str">
        <f aca="false">Colchester!$C$7</f>
        <v>Colin Westgate</v>
      </c>
      <c r="D17" s="10" t="s">
        <v>8</v>
      </c>
      <c r="E17" s="11"/>
      <c r="F17" s="11"/>
      <c r="G17" s="5" t="n">
        <v>20</v>
      </c>
      <c r="H17" s="11"/>
      <c r="I17" s="11"/>
      <c r="J17" s="11"/>
      <c r="K17" s="11"/>
      <c r="L17" s="11"/>
      <c r="M17" s="1" t="n">
        <f aca="false">+SUM(E17:L17)</f>
        <v>20</v>
      </c>
    </row>
    <row r="18" customFormat="false" ht="22.5" hidden="false" customHeight="true" outlineLevel="0" collapsed="false">
      <c r="A18" s="5" t="n">
        <v>12</v>
      </c>
      <c r="B18" s="10" t="str">
        <f aca="false">Halstead!B$7</f>
        <v>Body Contour</v>
      </c>
      <c r="C18" s="10" t="str">
        <f aca="false">Halstead!C$7</f>
        <v>Rob Price</v>
      </c>
      <c r="D18" s="10" t="s">
        <v>9</v>
      </c>
      <c r="E18" s="11"/>
      <c r="F18" s="11"/>
      <c r="G18" s="11"/>
      <c r="H18" s="5" t="n">
        <v>16</v>
      </c>
      <c r="I18" s="11"/>
      <c r="J18" s="11"/>
      <c r="K18" s="11"/>
      <c r="L18" s="11"/>
      <c r="M18" s="1" t="n">
        <f aca="false">+SUM(E18:L18)</f>
        <v>16</v>
      </c>
    </row>
    <row r="19" customFormat="false" ht="22.5" hidden="false" customHeight="true" outlineLevel="0" collapsed="false">
      <c r="A19" s="5" t="n">
        <v>13</v>
      </c>
      <c r="B19" s="10" t="str">
        <f aca="false">Ipswich!$B$7</f>
        <v>Imperial Crown</v>
      </c>
      <c r="C19" s="10" t="str">
        <f aca="false">Ipswich!$C$7</f>
        <v>Ian Miller</v>
      </c>
      <c r="D19" s="10" t="s">
        <v>11</v>
      </c>
      <c r="E19" s="11"/>
      <c r="F19" s="11"/>
      <c r="G19" s="11"/>
      <c r="H19" s="11"/>
      <c r="I19" s="11"/>
      <c r="J19" s="5" t="n">
        <v>20</v>
      </c>
      <c r="K19" s="11"/>
      <c r="L19" s="11"/>
      <c r="M19" s="1" t="n">
        <f aca="false">+SUM(E19:L19)</f>
        <v>20</v>
      </c>
    </row>
    <row r="20" customFormat="false" ht="22.5" hidden="false" customHeight="true" outlineLevel="0" collapsed="false">
      <c r="A20" s="5" t="n">
        <v>14</v>
      </c>
      <c r="B20" s="10" t="str">
        <f aca="false">GreatNotley!$B$7</f>
        <v>Wolf Spider</v>
      </c>
      <c r="C20" s="10" t="str">
        <f aca="false">GreatNotley!$C$7</f>
        <v>Bruce Bolden</v>
      </c>
      <c r="D20" s="10" t="s">
        <v>13</v>
      </c>
      <c r="E20" s="11"/>
      <c r="F20" s="11"/>
      <c r="G20" s="11"/>
      <c r="H20" s="11"/>
      <c r="I20" s="11"/>
      <c r="J20" s="11"/>
      <c r="K20" s="11"/>
      <c r="L20" s="5" t="n">
        <v>15</v>
      </c>
      <c r="M20" s="1" t="n">
        <f aca="false">+SUM(E20:L20)</f>
        <v>15</v>
      </c>
    </row>
    <row r="21" customFormat="false" ht="22.5" hidden="false" customHeight="true" outlineLevel="0" collapsed="false">
      <c r="A21" s="5" t="n">
        <v>15</v>
      </c>
      <c r="B21" s="10" t="str">
        <f aca="false">Harwich!$B$7</f>
        <v>Batemans Tower at Dusk </v>
      </c>
      <c r="C21" s="10" t="str">
        <f aca="false">Harwich!$C$7</f>
        <v>Paul Andrews </v>
      </c>
      <c r="D21" s="10" t="s">
        <v>10</v>
      </c>
      <c r="E21" s="11"/>
      <c r="F21" s="11"/>
      <c r="G21" s="11"/>
      <c r="H21" s="11"/>
      <c r="I21" s="5" t="n">
        <v>16</v>
      </c>
      <c r="J21" s="11"/>
      <c r="K21" s="11"/>
      <c r="L21" s="11"/>
      <c r="M21" s="1" t="n">
        <f aca="false">+SUM(E21:L21)</f>
        <v>16</v>
      </c>
    </row>
    <row r="22" customFormat="false" ht="22.5" hidden="false" customHeight="true" outlineLevel="0" collapsed="false">
      <c r="A22" s="5" t="n">
        <v>16</v>
      </c>
      <c r="B22" s="10" t="str">
        <f aca="false">Chelmsford!$B$7</f>
        <v>Still Life with Acer</v>
      </c>
      <c r="C22" s="10" t="str">
        <f aca="false">Chelmsford!$C$7</f>
        <v>Tom Plucinski</v>
      </c>
      <c r="D22" s="10" t="s">
        <v>6</v>
      </c>
      <c r="E22" s="5" t="n">
        <v>16</v>
      </c>
      <c r="F22" s="11"/>
      <c r="G22" s="11"/>
      <c r="H22" s="11"/>
      <c r="I22" s="11"/>
      <c r="J22" s="11"/>
      <c r="K22" s="11"/>
      <c r="L22" s="11"/>
      <c r="M22" s="1" t="n">
        <f aca="false">+SUM(E22:L22)</f>
        <v>16</v>
      </c>
    </row>
    <row r="23" customFormat="false" ht="22.5" hidden="false" customHeight="true" outlineLevel="0" collapsed="false">
      <c r="A23" s="8"/>
      <c r="B23" s="8" t="s">
        <v>16</v>
      </c>
      <c r="C23" s="8"/>
      <c r="D23" s="12"/>
      <c r="E23" s="8"/>
      <c r="F23" s="8"/>
      <c r="G23" s="8"/>
      <c r="H23" s="8"/>
      <c r="I23" s="8"/>
      <c r="J23" s="8"/>
      <c r="K23" s="8"/>
      <c r="L23" s="8"/>
      <c r="M23" s="1" t="n">
        <f aca="false">+SUM(E23:L23)</f>
        <v>0</v>
      </c>
    </row>
    <row r="24" customFormat="false" ht="22.5" hidden="false" customHeight="true" outlineLevel="0" collapsed="false">
      <c r="A24" s="5" t="n">
        <v>17</v>
      </c>
      <c r="B24" s="10" t="str">
        <f aca="false">Maldon!$B$8</f>
        <v>Royalty and Elegance</v>
      </c>
      <c r="C24" s="10" t="str">
        <f aca="false">Maldon!$C$8</f>
        <v>Jane Langston LRPS</v>
      </c>
      <c r="D24" s="10" t="s">
        <v>12</v>
      </c>
      <c r="E24" s="11"/>
      <c r="F24" s="11"/>
      <c r="G24" s="11"/>
      <c r="H24" s="11"/>
      <c r="I24" s="11"/>
      <c r="J24" s="11"/>
      <c r="K24" s="5" t="n">
        <v>19</v>
      </c>
      <c r="L24" s="11"/>
      <c r="M24" s="1" t="n">
        <f aca="false">+SUM(E24:L24)</f>
        <v>19</v>
      </c>
    </row>
    <row r="25" customFormat="false" ht="22.5" hidden="false" customHeight="true" outlineLevel="0" collapsed="false">
      <c r="A25" s="5" t="n">
        <v>18</v>
      </c>
      <c r="B25" s="10" t="str">
        <f aca="false">Halstead!B$8</f>
        <v>Dahlia</v>
      </c>
      <c r="C25" s="10" t="str">
        <f aca="false">Halstead!C$8</f>
        <v>Bruce Robertson</v>
      </c>
      <c r="D25" s="10" t="s">
        <v>9</v>
      </c>
      <c r="E25" s="11"/>
      <c r="F25" s="11"/>
      <c r="G25" s="11"/>
      <c r="H25" s="5" t="n">
        <v>14</v>
      </c>
      <c r="I25" s="11"/>
      <c r="J25" s="11"/>
      <c r="K25" s="11"/>
      <c r="L25" s="11"/>
      <c r="M25" s="1" t="n">
        <f aca="false">+SUM(E25:L25)</f>
        <v>14</v>
      </c>
    </row>
    <row r="26" customFormat="false" ht="22.5" hidden="false" customHeight="true" outlineLevel="0" collapsed="false">
      <c r="A26" s="5" t="n">
        <v>19</v>
      </c>
      <c r="B26" s="10" t="str">
        <f aca="false">Colchester!$B$8</f>
        <v>The Windpump at Horsey</v>
      </c>
      <c r="C26" s="10" t="str">
        <f aca="false">Colchester!$C$8</f>
        <v>Peter Pangbourne</v>
      </c>
      <c r="D26" s="10" t="s">
        <v>8</v>
      </c>
      <c r="E26" s="11"/>
      <c r="F26" s="11"/>
      <c r="G26" s="5" t="n">
        <v>19</v>
      </c>
      <c r="H26" s="11"/>
      <c r="I26" s="11"/>
      <c r="J26" s="11"/>
      <c r="K26" s="11"/>
      <c r="L26" s="11"/>
      <c r="M26" s="1" t="n">
        <f aca="false">+SUM(E26:L26)</f>
        <v>19</v>
      </c>
    </row>
    <row r="27" customFormat="false" ht="22.5" hidden="false" customHeight="true" outlineLevel="0" collapsed="false">
      <c r="A27" s="5" t="n">
        <v>20</v>
      </c>
      <c r="B27" s="10" t="str">
        <f aca="false">Ipswich!$B$8</f>
        <v>Voles Last Sight</v>
      </c>
      <c r="C27" s="10" t="str">
        <f aca="false">Ipswich!$C$8</f>
        <v>Martin Hancock</v>
      </c>
      <c r="D27" s="10" t="s">
        <v>11</v>
      </c>
      <c r="E27" s="11"/>
      <c r="F27" s="11"/>
      <c r="G27" s="11"/>
      <c r="H27" s="11"/>
      <c r="I27" s="11"/>
      <c r="J27" s="5" t="n">
        <v>17</v>
      </c>
      <c r="K27" s="11"/>
      <c r="L27" s="11"/>
      <c r="M27" s="1" t="n">
        <f aca="false">+SUM(E27:L27)</f>
        <v>17</v>
      </c>
    </row>
    <row r="28" customFormat="false" ht="22.5" hidden="false" customHeight="true" outlineLevel="0" collapsed="false">
      <c r="A28" s="5" t="n">
        <v>21</v>
      </c>
      <c r="B28" s="10" t="str">
        <f aca="false">Clacton!$B$8</f>
        <v>Love 2</v>
      </c>
      <c r="C28" s="10" t="str">
        <f aca="false">Clacton!$C$8</f>
        <v>Peter Bushby</v>
      </c>
      <c r="D28" s="10" t="s">
        <v>7</v>
      </c>
      <c r="E28" s="11"/>
      <c r="F28" s="5" t="n">
        <v>18</v>
      </c>
      <c r="G28" s="11"/>
      <c r="H28" s="11"/>
      <c r="I28" s="11"/>
      <c r="J28" s="11"/>
      <c r="K28" s="11"/>
      <c r="L28" s="11"/>
      <c r="M28" s="1" t="n">
        <f aca="false">+SUM(E28:L28)</f>
        <v>18</v>
      </c>
    </row>
    <row r="29" customFormat="false" ht="22.5" hidden="false" customHeight="true" outlineLevel="0" collapsed="false">
      <c r="A29" s="5" t="n">
        <v>22</v>
      </c>
      <c r="B29" s="10" t="str">
        <f aca="false">Harwich!$B$8</f>
        <v>Pedal Power </v>
      </c>
      <c r="C29" s="10" t="str">
        <f aca="false">Harwich!$C$8</f>
        <v>Val Green </v>
      </c>
      <c r="D29" s="10" t="s">
        <v>10</v>
      </c>
      <c r="E29" s="11"/>
      <c r="F29" s="11"/>
      <c r="G29" s="11"/>
      <c r="H29" s="11"/>
      <c r="I29" s="5" t="n">
        <v>17</v>
      </c>
      <c r="J29" s="11"/>
      <c r="K29" s="11"/>
      <c r="L29" s="11"/>
      <c r="M29" s="1" t="n">
        <f aca="false">+SUM(E29:L29)</f>
        <v>17</v>
      </c>
    </row>
    <row r="30" customFormat="false" ht="22.5" hidden="false" customHeight="true" outlineLevel="0" collapsed="false">
      <c r="A30" s="5" t="n">
        <v>23</v>
      </c>
      <c r="B30" s="10" t="str">
        <f aca="false">Chelmsford!$B$8</f>
        <v>Man &amp; Dog</v>
      </c>
      <c r="C30" s="10" t="str">
        <f aca="false">Chelmsford!$C$8</f>
        <v>Colin Birch</v>
      </c>
      <c r="D30" s="10" t="s">
        <v>6</v>
      </c>
      <c r="E30" s="5" t="n">
        <v>16</v>
      </c>
      <c r="F30" s="11"/>
      <c r="G30" s="11"/>
      <c r="H30" s="11"/>
      <c r="I30" s="11"/>
      <c r="J30" s="11"/>
      <c r="K30" s="11"/>
      <c r="L30" s="11"/>
      <c r="M30" s="1" t="n">
        <f aca="false">+SUM(E30:L30)</f>
        <v>16</v>
      </c>
    </row>
    <row r="31" customFormat="false" ht="22.5" hidden="false" customHeight="true" outlineLevel="0" collapsed="false">
      <c r="A31" s="5" t="n">
        <v>24</v>
      </c>
      <c r="B31" s="10" t="str">
        <f aca="false">GreatNotley!$B$8</f>
        <v>Elephant Calf with Loving Mother</v>
      </c>
      <c r="C31" s="10" t="str">
        <f aca="false">GreatNotley!$C$8</f>
        <v>Praveen Kumar</v>
      </c>
      <c r="D31" s="10" t="s">
        <v>13</v>
      </c>
      <c r="E31" s="11"/>
      <c r="F31" s="11"/>
      <c r="G31" s="11"/>
      <c r="H31" s="11"/>
      <c r="I31" s="11"/>
      <c r="J31" s="11"/>
      <c r="K31" s="11"/>
      <c r="L31" s="5" t="n">
        <v>18</v>
      </c>
      <c r="M31" s="1" t="n">
        <f aca="false">+SUM(E31:L31)</f>
        <v>18</v>
      </c>
    </row>
    <row r="32" customFormat="false" ht="22.5" hidden="false" customHeight="true" outlineLevel="0" collapsed="false">
      <c r="A32" s="8"/>
      <c r="B32" s="8" t="s">
        <v>17</v>
      </c>
      <c r="C32" s="8"/>
      <c r="D32" s="12"/>
      <c r="E32" s="8"/>
      <c r="F32" s="8"/>
      <c r="G32" s="8"/>
      <c r="H32" s="8"/>
      <c r="I32" s="8"/>
      <c r="J32" s="8"/>
      <c r="K32" s="8"/>
      <c r="L32" s="13"/>
      <c r="M32" s="1" t="n">
        <f aca="false">+SUM(E32:L32)</f>
        <v>0</v>
      </c>
    </row>
    <row r="33" customFormat="false" ht="22.5" hidden="false" customHeight="true" outlineLevel="0" collapsed="false">
      <c r="A33" s="5" t="n">
        <v>25</v>
      </c>
      <c r="B33" s="10" t="str">
        <f aca="false">Colchester!$B$9</f>
        <v>Arctic Fox</v>
      </c>
      <c r="C33" s="10" t="str">
        <f aca="false">Colchester!$C$9</f>
        <v>Marny MacDonald</v>
      </c>
      <c r="D33" s="10" t="s">
        <v>8</v>
      </c>
      <c r="E33" s="11"/>
      <c r="F33" s="11"/>
      <c r="G33" s="5" t="n">
        <v>16</v>
      </c>
      <c r="H33" s="11"/>
      <c r="I33" s="11"/>
      <c r="J33" s="11"/>
      <c r="K33" s="11"/>
      <c r="L33" s="11"/>
      <c r="M33" s="1" t="n">
        <f aca="false">+SUM(E33:L33)</f>
        <v>16</v>
      </c>
    </row>
    <row r="34" customFormat="false" ht="22.5" hidden="false" customHeight="true" outlineLevel="0" collapsed="false">
      <c r="A34" s="5" t="n">
        <v>26</v>
      </c>
      <c r="B34" s="10" t="str">
        <f aca="false">Harwich!$B$9</f>
        <v>North Eastern Railway </v>
      </c>
      <c r="C34" s="10" t="str">
        <f aca="false">Harwich!$C$9</f>
        <v>George Fossey </v>
      </c>
      <c r="D34" s="10" t="s">
        <v>10</v>
      </c>
      <c r="E34" s="11"/>
      <c r="F34" s="11"/>
      <c r="G34" s="11"/>
      <c r="H34" s="11"/>
      <c r="I34" s="5" t="n">
        <v>17</v>
      </c>
      <c r="J34" s="11"/>
      <c r="K34" s="11"/>
      <c r="L34" s="11"/>
      <c r="M34" s="1" t="n">
        <f aca="false">+SUM(E34:L34)</f>
        <v>17</v>
      </c>
    </row>
    <row r="35" customFormat="false" ht="22.5" hidden="false" customHeight="true" outlineLevel="0" collapsed="false">
      <c r="A35" s="5" t="n">
        <v>27</v>
      </c>
      <c r="B35" s="10" t="str">
        <f aca="false">Ipswich!$B$9</f>
        <v>Wheels from a bygone era</v>
      </c>
      <c r="C35" s="10" t="str">
        <f aca="false">Ipswich!$C$9</f>
        <v>Malcolm Bumstead</v>
      </c>
      <c r="D35" s="10" t="s">
        <v>11</v>
      </c>
      <c r="E35" s="11"/>
      <c r="F35" s="11"/>
      <c r="G35" s="11"/>
      <c r="H35" s="11"/>
      <c r="I35" s="11"/>
      <c r="J35" s="5" t="n">
        <v>20</v>
      </c>
      <c r="K35" s="11"/>
      <c r="L35" s="11"/>
      <c r="M35" s="1" t="n">
        <f aca="false">+SUM(E35:L35)</f>
        <v>20</v>
      </c>
    </row>
    <row r="36" customFormat="false" ht="22.5" hidden="false" customHeight="true" outlineLevel="0" collapsed="false">
      <c r="A36" s="5" t="n">
        <v>28</v>
      </c>
      <c r="B36" s="10" t="str">
        <f aca="false">Maldon!$B$9</f>
        <v>Winter Promenade</v>
      </c>
      <c r="C36" s="10" t="str">
        <f aca="false">Maldon!$C$9</f>
        <v>Anna Gallagher</v>
      </c>
      <c r="D36" s="10" t="s">
        <v>12</v>
      </c>
      <c r="E36" s="11"/>
      <c r="F36" s="11"/>
      <c r="G36" s="11"/>
      <c r="H36" s="11"/>
      <c r="I36" s="11"/>
      <c r="J36" s="11"/>
      <c r="K36" s="5" t="n">
        <v>19</v>
      </c>
      <c r="L36" s="11"/>
      <c r="M36" s="1" t="n">
        <f aca="false">+SUM(E36:L36)</f>
        <v>19</v>
      </c>
    </row>
    <row r="37" customFormat="false" ht="22.5" hidden="false" customHeight="true" outlineLevel="0" collapsed="false">
      <c r="A37" s="5" t="n">
        <v>29</v>
      </c>
      <c r="B37" s="10" t="str">
        <f aca="false">Halstead!B$9</f>
        <v>Docklands</v>
      </c>
      <c r="C37" s="10" t="str">
        <f aca="false">Halstead!C$9</f>
        <v>Gill Beckett</v>
      </c>
      <c r="D37" s="10" t="s">
        <v>9</v>
      </c>
      <c r="E37" s="11"/>
      <c r="F37" s="11"/>
      <c r="G37" s="11"/>
      <c r="H37" s="5" t="n">
        <v>16</v>
      </c>
      <c r="I37" s="11"/>
      <c r="J37" s="11"/>
      <c r="K37" s="11"/>
      <c r="L37" s="11"/>
      <c r="M37" s="1" t="n">
        <f aca="false">+SUM(E37:L37)</f>
        <v>16</v>
      </c>
    </row>
    <row r="38" customFormat="false" ht="22.5" hidden="false" customHeight="true" outlineLevel="0" collapsed="false">
      <c r="A38" s="5" t="n">
        <v>30</v>
      </c>
      <c r="B38" s="10" t="str">
        <f aca="false">GreatNotley!$B$9</f>
        <v>Refraction</v>
      </c>
      <c r="C38" s="10" t="str">
        <f aca="false">GreatNotley!$C$9</f>
        <v>Rod Nixon</v>
      </c>
      <c r="D38" s="10" t="s">
        <v>13</v>
      </c>
      <c r="E38" s="11"/>
      <c r="F38" s="11"/>
      <c r="G38" s="11"/>
      <c r="H38" s="11"/>
      <c r="I38" s="11"/>
      <c r="J38" s="11"/>
      <c r="K38" s="11"/>
      <c r="L38" s="5" t="n">
        <v>18</v>
      </c>
      <c r="M38" s="1" t="n">
        <f aca="false">+SUM(E38:L38)</f>
        <v>18</v>
      </c>
    </row>
    <row r="39" customFormat="false" ht="22.5" hidden="false" customHeight="true" outlineLevel="0" collapsed="false">
      <c r="A39" s="5" t="n">
        <v>31</v>
      </c>
      <c r="B39" s="10" t="str">
        <f aca="false">Clacton!$B$9</f>
        <v>Terry</v>
      </c>
      <c r="C39" s="10" t="str">
        <f aca="false">Clacton!$C$9</f>
        <v>Derek Anson</v>
      </c>
      <c r="D39" s="10" t="s">
        <v>7</v>
      </c>
      <c r="E39" s="11"/>
      <c r="F39" s="5" t="n">
        <v>18</v>
      </c>
      <c r="G39" s="11"/>
      <c r="H39" s="11"/>
      <c r="I39" s="11"/>
      <c r="J39" s="11"/>
      <c r="K39" s="11"/>
      <c r="L39" s="11"/>
      <c r="M39" s="1" t="n">
        <f aca="false">+SUM(E39:L39)</f>
        <v>18</v>
      </c>
    </row>
    <row r="40" customFormat="false" ht="22.5" hidden="false" customHeight="true" outlineLevel="0" collapsed="false">
      <c r="A40" s="5" t="n">
        <v>32</v>
      </c>
      <c r="B40" s="14" t="str">
        <f aca="false">Chelmsford!$B$9</f>
        <v>Hamnoy, The Lofoten Islands</v>
      </c>
      <c r="C40" s="14" t="str">
        <f aca="false">Chelmsford!$C$9</f>
        <v>David Purkiss</v>
      </c>
      <c r="D40" s="10" t="s">
        <v>6</v>
      </c>
      <c r="E40" s="5" t="n">
        <v>20</v>
      </c>
      <c r="F40" s="11"/>
      <c r="G40" s="11"/>
      <c r="H40" s="11"/>
      <c r="I40" s="11"/>
      <c r="J40" s="11"/>
      <c r="K40" s="11"/>
      <c r="L40" s="11"/>
      <c r="M40" s="1" t="n">
        <f aca="false">+SUM(E40:L40)</f>
        <v>20</v>
      </c>
    </row>
    <row r="41" customFormat="false" ht="30" hidden="false" customHeight="true" outlineLevel="0" collapsed="false">
      <c r="A41" s="15" t="s">
        <v>18</v>
      </c>
      <c r="B41" s="15"/>
      <c r="C41" s="15"/>
      <c r="D41" s="15"/>
      <c r="E41" s="16" t="n">
        <f aca="false">+SUM(E6:E40)</f>
        <v>71</v>
      </c>
      <c r="F41" s="16" t="n">
        <f aca="false">+SUM(F6:F40)</f>
        <v>71</v>
      </c>
      <c r="G41" s="16" t="n">
        <f aca="false">+SUM(G6:G40)</f>
        <v>73</v>
      </c>
      <c r="H41" s="16" t="n">
        <f aca="false">+SUM(H6:H40)</f>
        <v>63</v>
      </c>
      <c r="I41" s="16" t="n">
        <f aca="false">+SUM(I6:I40)</f>
        <v>67</v>
      </c>
      <c r="J41" s="16" t="n">
        <f aca="false">+SUM(J6:J40)</f>
        <v>74</v>
      </c>
      <c r="K41" s="16" t="n">
        <f aca="false">+SUM(K6:K40)</f>
        <v>74</v>
      </c>
      <c r="L41" s="16" t="n">
        <f aca="false">+SUM(L6:L40)</f>
        <v>69</v>
      </c>
    </row>
    <row r="43" customFormat="false" ht="99.9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customFormat="false" ht="28.5" hidden="false" customHeight="tru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customFormat="false" ht="28.5" hidden="false" customHeight="true" outlineLevel="0" collapsed="false">
      <c r="A45" s="17" t="s">
        <v>19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customFormat="false" ht="90" hidden="false" customHeight="true" outlineLevel="0" collapsed="false">
      <c r="A46" s="5" t="s">
        <v>2</v>
      </c>
      <c r="B46" s="5" t="s">
        <v>3</v>
      </c>
      <c r="C46" s="5"/>
      <c r="D46" s="5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</row>
    <row r="47" customFormat="false" ht="22.5" hidden="false" customHeight="true" outlineLevel="0" collapsed="false">
      <c r="A47" s="8"/>
      <c r="B47" s="8" t="s">
        <v>20</v>
      </c>
      <c r="C47" s="8"/>
      <c r="D47" s="8"/>
      <c r="E47" s="9"/>
      <c r="F47" s="9"/>
      <c r="G47" s="9"/>
      <c r="H47" s="9"/>
      <c r="I47" s="9"/>
      <c r="J47" s="9"/>
      <c r="K47" s="9"/>
      <c r="L47" s="9"/>
      <c r="M47" s="1" t="n">
        <f aca="false">+SUM(E47:L47)</f>
        <v>0</v>
      </c>
    </row>
    <row r="48" customFormat="false" ht="22.5" hidden="false" customHeight="true" outlineLevel="0" collapsed="false">
      <c r="A48" s="5" t="n">
        <v>33</v>
      </c>
      <c r="B48" s="10" t="str">
        <f aca="false">Maldon!$B$10</f>
        <v>Summer At Hoe Mill Lock</v>
      </c>
      <c r="C48" s="10" t="str">
        <f aca="false">Maldon!$C$10</f>
        <v>Tracy Gomez</v>
      </c>
      <c r="D48" s="10" t="s">
        <v>12</v>
      </c>
      <c r="E48" s="11"/>
      <c r="F48" s="11"/>
      <c r="G48" s="11"/>
      <c r="H48" s="11"/>
      <c r="I48" s="11"/>
      <c r="J48" s="11"/>
      <c r="K48" s="5" t="n">
        <v>17</v>
      </c>
      <c r="L48" s="11"/>
      <c r="M48" s="1" t="n">
        <f aca="false">+SUM(E48:L48)</f>
        <v>17</v>
      </c>
    </row>
    <row r="49" customFormat="false" ht="22.5" hidden="false" customHeight="true" outlineLevel="0" collapsed="false">
      <c r="A49" s="5" t="n">
        <v>34</v>
      </c>
      <c r="B49" s="10" t="str">
        <f aca="false">Chelmsford!$B$10</f>
        <v>Kingfisher with Fish</v>
      </c>
      <c r="C49" s="10" t="str">
        <f aca="false">Chelmsford!$C$10</f>
        <v>Ian Mac Donald</v>
      </c>
      <c r="D49" s="10" t="s">
        <v>6</v>
      </c>
      <c r="E49" s="5" t="n">
        <v>20</v>
      </c>
      <c r="F49" s="11"/>
      <c r="G49" s="11"/>
      <c r="H49" s="11"/>
      <c r="I49" s="11"/>
      <c r="J49" s="11"/>
      <c r="K49" s="11"/>
      <c r="L49" s="11"/>
      <c r="M49" s="1" t="n">
        <f aca="false">+SUM(E49:L49)</f>
        <v>20</v>
      </c>
    </row>
    <row r="50" customFormat="false" ht="22.5" hidden="false" customHeight="true" outlineLevel="0" collapsed="false">
      <c r="A50" s="5" t="n">
        <v>35</v>
      </c>
      <c r="B50" s="10" t="str">
        <f aca="false">Colchester!$B$10</f>
        <v>Siblings</v>
      </c>
      <c r="C50" s="10" t="str">
        <f aca="false">Colchester!$C$10</f>
        <v>Roy Essery</v>
      </c>
      <c r="D50" s="10" t="s">
        <v>8</v>
      </c>
      <c r="E50" s="11"/>
      <c r="F50" s="11"/>
      <c r="G50" s="5" t="n">
        <v>20</v>
      </c>
      <c r="H50" s="11"/>
      <c r="I50" s="11"/>
      <c r="J50" s="11"/>
      <c r="K50" s="11"/>
      <c r="L50" s="11"/>
      <c r="M50" s="1" t="n">
        <f aca="false">+SUM(E50:L50)</f>
        <v>20</v>
      </c>
    </row>
    <row r="51" customFormat="false" ht="22.5" hidden="false" customHeight="true" outlineLevel="0" collapsed="false">
      <c r="A51" s="5" t="n">
        <v>36</v>
      </c>
      <c r="B51" s="10" t="str">
        <f aca="false">Harwich!$B$10</f>
        <v>Just Emma </v>
      </c>
      <c r="C51" s="10" t="str">
        <f aca="false">Harwich!$C$10</f>
        <v>Naomi Foster </v>
      </c>
      <c r="D51" s="10" t="s">
        <v>10</v>
      </c>
      <c r="E51" s="11"/>
      <c r="F51" s="11"/>
      <c r="G51" s="11"/>
      <c r="H51" s="11"/>
      <c r="I51" s="5" t="n">
        <v>16</v>
      </c>
      <c r="J51" s="11"/>
      <c r="K51" s="11"/>
      <c r="L51" s="11"/>
      <c r="M51" s="1" t="n">
        <f aca="false">+SUM(E51:L51)</f>
        <v>16</v>
      </c>
    </row>
    <row r="52" customFormat="false" ht="22.5" hidden="false" customHeight="true" outlineLevel="0" collapsed="false">
      <c r="A52" s="5" t="n">
        <v>37</v>
      </c>
      <c r="B52" s="10" t="str">
        <f aca="false">Ipswich!$B$10</f>
        <v>First light, Martlesham </v>
      </c>
      <c r="C52" s="10" t="str">
        <f aca="false">Ipswich!$C$10</f>
        <v>Brian Goad</v>
      </c>
      <c r="D52" s="10" t="s">
        <v>11</v>
      </c>
      <c r="E52" s="11"/>
      <c r="F52" s="11"/>
      <c r="G52" s="11"/>
      <c r="H52" s="11"/>
      <c r="I52" s="11"/>
      <c r="J52" s="5" t="n">
        <v>18</v>
      </c>
      <c r="K52" s="11"/>
      <c r="L52" s="11"/>
      <c r="M52" s="1" t="n">
        <f aca="false">+SUM(E52:L52)</f>
        <v>18</v>
      </c>
    </row>
    <row r="53" customFormat="false" ht="22.5" hidden="false" customHeight="true" outlineLevel="0" collapsed="false">
      <c r="A53" s="5" t="n">
        <v>38</v>
      </c>
      <c r="B53" s="10" t="str">
        <f aca="false">Clacton!$B$10</f>
        <v>Millenium Footbridge</v>
      </c>
      <c r="C53" s="10" t="str">
        <f aca="false">Clacton!$C$10</f>
        <v>Mike Read</v>
      </c>
      <c r="D53" s="10" t="s">
        <v>7</v>
      </c>
      <c r="E53" s="11"/>
      <c r="F53" s="5" t="n">
        <v>16</v>
      </c>
      <c r="G53" s="11"/>
      <c r="H53" s="11"/>
      <c r="I53" s="11"/>
      <c r="J53" s="11"/>
      <c r="K53" s="11"/>
      <c r="L53" s="11"/>
      <c r="M53" s="1" t="n">
        <f aca="false">+SUM(E53:L53)</f>
        <v>16</v>
      </c>
    </row>
    <row r="54" customFormat="false" ht="22.5" hidden="false" customHeight="true" outlineLevel="0" collapsed="false">
      <c r="A54" s="5" t="n">
        <v>39</v>
      </c>
      <c r="B54" s="10" t="str">
        <f aca="false">Halstead!B$10</f>
        <v>Maddie</v>
      </c>
      <c r="C54" s="10" t="str">
        <f aca="false">Halstead!C$10</f>
        <v>Tracie Emerson</v>
      </c>
      <c r="D54" s="10" t="s">
        <v>9</v>
      </c>
      <c r="E54" s="11"/>
      <c r="F54" s="11"/>
      <c r="G54" s="11"/>
      <c r="H54" s="5" t="n">
        <v>17</v>
      </c>
      <c r="I54" s="11"/>
      <c r="J54" s="11"/>
      <c r="K54" s="11"/>
      <c r="L54" s="11"/>
      <c r="M54" s="1" t="n">
        <f aca="false">+SUM(E54:L54)</f>
        <v>17</v>
      </c>
    </row>
    <row r="55" customFormat="false" ht="22.5" hidden="false" customHeight="true" outlineLevel="0" collapsed="false">
      <c r="A55" s="5" t="n">
        <v>40</v>
      </c>
      <c r="B55" s="10" t="str">
        <f aca="false">GreatNotley!$B$10</f>
        <v>Pebbles and Pearls</v>
      </c>
      <c r="C55" s="10" t="str">
        <f aca="false">GreatNotley!$C$10</f>
        <v>Trudie Stirland</v>
      </c>
      <c r="D55" s="10" t="s">
        <v>13</v>
      </c>
      <c r="E55" s="11"/>
      <c r="F55" s="11"/>
      <c r="G55" s="11"/>
      <c r="H55" s="11"/>
      <c r="I55" s="11"/>
      <c r="J55" s="11"/>
      <c r="K55" s="11"/>
      <c r="L55" s="5" t="n">
        <v>17</v>
      </c>
      <c r="M55" s="1" t="n">
        <f aca="false">+SUM(E55:L55)</f>
        <v>17</v>
      </c>
    </row>
    <row r="56" customFormat="false" ht="22.5" hidden="false" customHeight="true" outlineLevel="0" collapsed="false">
      <c r="A56" s="8"/>
      <c r="B56" s="8" t="s">
        <v>21</v>
      </c>
      <c r="C56" s="8"/>
      <c r="D56" s="12"/>
      <c r="E56" s="8"/>
      <c r="F56" s="8"/>
      <c r="G56" s="8"/>
      <c r="H56" s="8"/>
      <c r="I56" s="8"/>
      <c r="J56" s="8"/>
      <c r="K56" s="8"/>
      <c r="L56" s="8"/>
      <c r="M56" s="1" t="n">
        <f aca="false">+SUM(E56:L56)</f>
        <v>0</v>
      </c>
    </row>
    <row r="57" customFormat="false" ht="22.5" hidden="false" customHeight="true" outlineLevel="0" collapsed="false">
      <c r="A57" s="5" t="n">
        <v>41</v>
      </c>
      <c r="B57" s="10" t="str">
        <f aca="false">Ipswich!$B$11</f>
        <v>Strike a pose</v>
      </c>
      <c r="C57" s="10" t="str">
        <f aca="false">Ipswich!$C$11</f>
        <v>Ian Swann</v>
      </c>
      <c r="D57" s="10" t="s">
        <v>11</v>
      </c>
      <c r="E57" s="11"/>
      <c r="F57" s="11"/>
      <c r="G57" s="11"/>
      <c r="H57" s="11"/>
      <c r="I57" s="11"/>
      <c r="J57" s="5" t="n">
        <v>17</v>
      </c>
      <c r="K57" s="11"/>
      <c r="L57" s="11"/>
      <c r="M57" s="1" t="n">
        <f aca="false">+SUM(E57:L57)</f>
        <v>17</v>
      </c>
    </row>
    <row r="58" customFormat="false" ht="22.5" hidden="false" customHeight="true" outlineLevel="0" collapsed="false">
      <c r="A58" s="5" t="n">
        <v>42</v>
      </c>
      <c r="B58" s="10" t="str">
        <f aca="false">GreatNotley!$B$11</f>
        <v>Dovercourt Low Lighthouse</v>
      </c>
      <c r="C58" s="10" t="str">
        <f aca="false">GreatNotley!$C$11</f>
        <v>Andrea Stanley</v>
      </c>
      <c r="D58" s="10" t="s">
        <v>13</v>
      </c>
      <c r="E58" s="11"/>
      <c r="F58" s="11"/>
      <c r="G58" s="11"/>
      <c r="H58" s="11"/>
      <c r="I58" s="11"/>
      <c r="J58" s="11"/>
      <c r="K58" s="11"/>
      <c r="L58" s="5" t="n">
        <v>16</v>
      </c>
      <c r="M58" s="1" t="n">
        <f aca="false">+SUM(E58:L58)</f>
        <v>16</v>
      </c>
    </row>
    <row r="59" customFormat="false" ht="22.5" hidden="false" customHeight="true" outlineLevel="0" collapsed="false">
      <c r="A59" s="5" t="n">
        <v>43</v>
      </c>
      <c r="B59" s="10" t="str">
        <f aca="false">Chelmsford!$B$11</f>
        <v>The Decisive Moment</v>
      </c>
      <c r="C59" s="10" t="str">
        <f aca="false">Chelmsford!$C$11</f>
        <v>Steve Marriot</v>
      </c>
      <c r="D59" s="10" t="s">
        <v>6</v>
      </c>
      <c r="E59" s="5" t="n">
        <v>16</v>
      </c>
      <c r="F59" s="11"/>
      <c r="G59" s="11"/>
      <c r="H59" s="11"/>
      <c r="I59" s="11"/>
      <c r="J59" s="11"/>
      <c r="K59" s="11"/>
      <c r="L59" s="11"/>
      <c r="M59" s="1" t="n">
        <f aca="false">+SUM(E59:L59)</f>
        <v>16</v>
      </c>
    </row>
    <row r="60" customFormat="false" ht="22.5" hidden="false" customHeight="true" outlineLevel="0" collapsed="false">
      <c r="A60" s="5" t="n">
        <v>44</v>
      </c>
      <c r="B60" s="10" t="str">
        <f aca="false">Harwich!$B$11</f>
        <v>Jess </v>
      </c>
      <c r="C60" s="10" t="str">
        <f aca="false">Harwich!$C$11</f>
        <v>Stephen Whitfield </v>
      </c>
      <c r="D60" s="10" t="s">
        <v>10</v>
      </c>
      <c r="E60" s="11"/>
      <c r="F60" s="11"/>
      <c r="G60" s="11"/>
      <c r="H60" s="11"/>
      <c r="I60" s="5" t="n">
        <v>16</v>
      </c>
      <c r="J60" s="11"/>
      <c r="K60" s="11"/>
      <c r="L60" s="11"/>
      <c r="M60" s="1" t="n">
        <f aca="false">+SUM(E60:L60)</f>
        <v>16</v>
      </c>
    </row>
    <row r="61" customFormat="false" ht="22.5" hidden="false" customHeight="true" outlineLevel="0" collapsed="false">
      <c r="A61" s="5" t="n">
        <v>45</v>
      </c>
      <c r="B61" s="10" t="str">
        <f aca="false">Clacton!$B$11</f>
        <v>A Penny for Them</v>
      </c>
      <c r="C61" s="10" t="str">
        <f aca="false">Clacton!$C$11</f>
        <v>Martin Leech</v>
      </c>
      <c r="D61" s="10" t="s">
        <v>7</v>
      </c>
      <c r="E61" s="11"/>
      <c r="F61" s="5" t="n">
        <v>18</v>
      </c>
      <c r="G61" s="11"/>
      <c r="H61" s="11"/>
      <c r="I61" s="11"/>
      <c r="J61" s="11"/>
      <c r="K61" s="11"/>
      <c r="L61" s="11"/>
      <c r="M61" s="1" t="n">
        <f aca="false">+SUM(E61:L61)</f>
        <v>18</v>
      </c>
    </row>
    <row r="62" customFormat="false" ht="22.5" hidden="false" customHeight="true" outlineLevel="0" collapsed="false">
      <c r="A62" s="5" t="n">
        <v>46</v>
      </c>
      <c r="B62" s="10" t="str">
        <f aca="false">Colchester!$B$11</f>
        <v>Gazing on an unfamiliar world</v>
      </c>
      <c r="C62" s="10" t="str">
        <f aca="false">Colchester!$C$11</f>
        <v>Martin Heathcote</v>
      </c>
      <c r="D62" s="10" t="s">
        <v>8</v>
      </c>
      <c r="E62" s="11"/>
      <c r="F62" s="11"/>
      <c r="G62" s="5" t="n">
        <v>19</v>
      </c>
      <c r="H62" s="11"/>
      <c r="I62" s="11"/>
      <c r="J62" s="11"/>
      <c r="K62" s="11"/>
      <c r="L62" s="11"/>
      <c r="M62" s="1" t="n">
        <f aca="false">+SUM(E62:L62)</f>
        <v>19</v>
      </c>
    </row>
    <row r="63" customFormat="false" ht="22.5" hidden="false" customHeight="true" outlineLevel="0" collapsed="false">
      <c r="A63" s="5" t="n">
        <v>47</v>
      </c>
      <c r="B63" s="10" t="str">
        <f aca="false">Maldon!$B$11</f>
        <v>Antillean Crested Hummingbird</v>
      </c>
      <c r="C63" s="10" t="str">
        <f aca="false">Maldon!$C$11</f>
        <v>Zoe Harris CPAGB</v>
      </c>
      <c r="D63" s="10" t="s">
        <v>12</v>
      </c>
      <c r="E63" s="11"/>
      <c r="F63" s="11"/>
      <c r="G63" s="11"/>
      <c r="H63" s="11"/>
      <c r="I63" s="11"/>
      <c r="J63" s="11"/>
      <c r="K63" s="5" t="n">
        <v>17</v>
      </c>
      <c r="L63" s="11"/>
      <c r="M63" s="1" t="n">
        <f aca="false">+SUM(E63:L63)</f>
        <v>17</v>
      </c>
    </row>
    <row r="64" customFormat="false" ht="22.5" hidden="false" customHeight="true" outlineLevel="0" collapsed="false">
      <c r="A64" s="5" t="n">
        <v>48</v>
      </c>
      <c r="B64" s="10" t="str">
        <f aca="false">Halstead!B$11</f>
        <v>Melissa #3</v>
      </c>
      <c r="C64" s="10" t="str">
        <f aca="false">Halstead!C$11</f>
        <v>Brian Fleming</v>
      </c>
      <c r="D64" s="10" t="s">
        <v>9</v>
      </c>
      <c r="E64" s="11"/>
      <c r="F64" s="11"/>
      <c r="G64" s="11"/>
      <c r="H64" s="5" t="n">
        <v>16</v>
      </c>
      <c r="I64" s="11"/>
      <c r="J64" s="11"/>
      <c r="K64" s="11"/>
      <c r="L64" s="11"/>
      <c r="M64" s="1" t="n">
        <f aca="false">+SUM(E64:L64)</f>
        <v>16</v>
      </c>
    </row>
    <row r="65" customFormat="false" ht="22.5" hidden="false" customHeight="true" outlineLevel="0" collapsed="false">
      <c r="A65" s="8"/>
      <c r="B65" s="8" t="s">
        <v>22</v>
      </c>
      <c r="C65" s="8"/>
      <c r="D65" s="18"/>
      <c r="E65" s="8"/>
      <c r="F65" s="8"/>
      <c r="G65" s="8"/>
      <c r="H65" s="8"/>
      <c r="I65" s="8"/>
      <c r="J65" s="8"/>
      <c r="K65" s="8"/>
      <c r="L65" s="8"/>
      <c r="M65" s="1" t="n">
        <f aca="false">+SUM(E65:L65)</f>
        <v>0</v>
      </c>
    </row>
    <row r="66" customFormat="false" ht="22.5" hidden="false" customHeight="true" outlineLevel="0" collapsed="false">
      <c r="A66" s="5" t="n">
        <v>49</v>
      </c>
      <c r="B66" s="10" t="str">
        <f aca="false">Harwich!$B$12</f>
        <v>Flatford Mill </v>
      </c>
      <c r="C66" s="10" t="str">
        <f aca="false">Harwich!$C$12</f>
        <v>Sue King </v>
      </c>
      <c r="D66" s="10" t="s">
        <v>10</v>
      </c>
      <c r="E66" s="11"/>
      <c r="F66" s="11"/>
      <c r="G66" s="11"/>
      <c r="H66" s="11"/>
      <c r="I66" s="5" t="n">
        <v>14</v>
      </c>
      <c r="J66" s="11"/>
      <c r="K66" s="11"/>
      <c r="L66" s="11"/>
      <c r="M66" s="1" t="n">
        <f aca="false">+SUM(E66:L66)</f>
        <v>14</v>
      </c>
    </row>
    <row r="67" customFormat="false" ht="22.5" hidden="false" customHeight="true" outlineLevel="0" collapsed="false">
      <c r="A67" s="5" t="n">
        <v>50</v>
      </c>
      <c r="B67" s="10" t="str">
        <f aca="false">Clacton!$B$12</f>
        <v>Man-Made</v>
      </c>
      <c r="C67" s="10" t="str">
        <f aca="false">Clacton!$C$12</f>
        <v>Tony Carrotte</v>
      </c>
      <c r="D67" s="10" t="s">
        <v>7</v>
      </c>
      <c r="E67" s="11"/>
      <c r="F67" s="5" t="n">
        <v>13</v>
      </c>
      <c r="G67" s="11"/>
      <c r="H67" s="11"/>
      <c r="I67" s="11"/>
      <c r="J67" s="11"/>
      <c r="K67" s="11"/>
      <c r="L67" s="11"/>
      <c r="M67" s="1" t="n">
        <f aca="false">+SUM(E67:L67)</f>
        <v>13</v>
      </c>
    </row>
    <row r="68" customFormat="false" ht="22.5" hidden="false" customHeight="true" outlineLevel="0" collapsed="false">
      <c r="A68" s="5" t="n">
        <v>51</v>
      </c>
      <c r="B68" s="10" t="str">
        <f aca="false">Colchester!$B$12</f>
        <v>Street Dog resting in Kolkata Memorial</v>
      </c>
      <c r="C68" s="10" t="str">
        <f aca="false">Colchester!$C$12</f>
        <v>Kate Jackson</v>
      </c>
      <c r="D68" s="10" t="s">
        <v>8</v>
      </c>
      <c r="E68" s="11"/>
      <c r="F68" s="11"/>
      <c r="G68" s="5" t="n">
        <v>19</v>
      </c>
      <c r="H68" s="11"/>
      <c r="I68" s="11"/>
      <c r="J68" s="11"/>
      <c r="K68" s="11"/>
      <c r="L68" s="11"/>
      <c r="M68" s="1" t="n">
        <f aca="false">+SUM(E68:L68)</f>
        <v>19</v>
      </c>
    </row>
    <row r="69" customFormat="false" ht="22.5" hidden="false" customHeight="true" outlineLevel="0" collapsed="false">
      <c r="A69" s="5" t="n">
        <v>52</v>
      </c>
      <c r="B69" s="10" t="str">
        <f aca="false">Chelmsford!$B$12</f>
        <v>The Lovely Madhary Choudhary</v>
      </c>
      <c r="C69" s="10" t="str">
        <f aca="false">Chelmsford!$C$12</f>
        <v>Gary Carter</v>
      </c>
      <c r="D69" s="10" t="s">
        <v>6</v>
      </c>
      <c r="E69" s="5" t="n">
        <v>17</v>
      </c>
      <c r="F69" s="11"/>
      <c r="G69" s="11"/>
      <c r="H69" s="11"/>
      <c r="I69" s="11"/>
      <c r="J69" s="11"/>
      <c r="K69" s="11"/>
      <c r="L69" s="11"/>
      <c r="M69" s="1" t="n">
        <f aca="false">+SUM(E69:L69)</f>
        <v>17</v>
      </c>
    </row>
    <row r="70" customFormat="false" ht="22.5" hidden="false" customHeight="true" outlineLevel="0" collapsed="false">
      <c r="A70" s="5" t="n">
        <v>53</v>
      </c>
      <c r="B70" s="10" t="str">
        <f aca="false">Ipswich!$B$12</f>
        <v>The ignored lighthouse</v>
      </c>
      <c r="C70" s="10" t="str">
        <f aca="false">Ipswich!$C$12</f>
        <v>Peter Smith</v>
      </c>
      <c r="D70" s="10" t="s">
        <v>11</v>
      </c>
      <c r="E70" s="11"/>
      <c r="F70" s="11"/>
      <c r="G70" s="11"/>
      <c r="H70" s="11"/>
      <c r="I70" s="11"/>
      <c r="J70" s="5" t="n">
        <v>16</v>
      </c>
      <c r="K70" s="11"/>
      <c r="L70" s="11"/>
      <c r="M70" s="1" t="n">
        <f aca="false">+SUM(E70:L70)</f>
        <v>16</v>
      </c>
    </row>
    <row r="71" customFormat="false" ht="22.5" hidden="false" customHeight="true" outlineLevel="0" collapsed="false">
      <c r="A71" s="5" t="n">
        <v>54</v>
      </c>
      <c r="B71" s="10" t="str">
        <f aca="false">GreatNotley!$B$12</f>
        <v>Barbican</v>
      </c>
      <c r="C71" s="10" t="str">
        <f aca="false">GreatNotley!$C$12</f>
        <v>Jill Griffiths</v>
      </c>
      <c r="D71" s="10" t="s">
        <v>13</v>
      </c>
      <c r="E71" s="11"/>
      <c r="F71" s="11"/>
      <c r="G71" s="11"/>
      <c r="H71" s="11"/>
      <c r="I71" s="11"/>
      <c r="J71" s="11"/>
      <c r="K71" s="11"/>
      <c r="L71" s="5" t="n">
        <v>17</v>
      </c>
      <c r="M71" s="1" t="n">
        <f aca="false">+SUM(E71:L71)</f>
        <v>17</v>
      </c>
    </row>
    <row r="72" customFormat="false" ht="22.5" hidden="false" customHeight="true" outlineLevel="0" collapsed="false">
      <c r="A72" s="5" t="n">
        <v>55</v>
      </c>
      <c r="B72" s="10" t="str">
        <f aca="false">Maldon!$B$12</f>
        <v>Another Stormy Place</v>
      </c>
      <c r="C72" s="10" t="str">
        <f aca="false">Maldon!$C$12</f>
        <v>Donna Wilson</v>
      </c>
      <c r="D72" s="10" t="s">
        <v>12</v>
      </c>
      <c r="E72" s="11"/>
      <c r="F72" s="11"/>
      <c r="G72" s="11"/>
      <c r="H72" s="11"/>
      <c r="I72" s="11"/>
      <c r="J72" s="11"/>
      <c r="K72" s="5" t="n">
        <v>15</v>
      </c>
      <c r="L72" s="11"/>
      <c r="M72" s="1" t="n">
        <f aca="false">+SUM(E72:L72)</f>
        <v>15</v>
      </c>
    </row>
    <row r="73" customFormat="false" ht="22.5" hidden="false" customHeight="true" outlineLevel="0" collapsed="false">
      <c r="A73" s="5" t="n">
        <v>56</v>
      </c>
      <c r="B73" s="10" t="str">
        <f aca="false">Halstead!B$12</f>
        <v>Multiflowers</v>
      </c>
      <c r="C73" s="10" t="str">
        <f aca="false">Halstead!C$12</f>
        <v>Andrew Carpenter</v>
      </c>
      <c r="D73" s="10" t="s">
        <v>9</v>
      </c>
      <c r="E73" s="11"/>
      <c r="F73" s="11"/>
      <c r="G73" s="11"/>
      <c r="H73" s="5" t="n">
        <v>17</v>
      </c>
      <c r="I73" s="11"/>
      <c r="J73" s="11"/>
      <c r="K73" s="11"/>
      <c r="L73" s="11"/>
      <c r="M73" s="1" t="n">
        <f aca="false">+SUM(E73:L73)</f>
        <v>17</v>
      </c>
    </row>
    <row r="74" customFormat="false" ht="22.5" hidden="false" customHeight="true" outlineLevel="0" collapsed="false">
      <c r="A74" s="8"/>
      <c r="B74" s="8" t="s">
        <v>23</v>
      </c>
      <c r="C74" s="8"/>
      <c r="D74" s="12"/>
      <c r="E74" s="8"/>
      <c r="F74" s="8"/>
      <c r="G74" s="8"/>
      <c r="H74" s="8"/>
      <c r="I74" s="8"/>
      <c r="J74" s="8"/>
      <c r="K74" s="8"/>
      <c r="L74" s="8"/>
      <c r="M74" s="1" t="n">
        <f aca="false">+SUM(E74:L74)</f>
        <v>0</v>
      </c>
    </row>
    <row r="75" customFormat="false" ht="22.5" hidden="false" customHeight="true" outlineLevel="0" collapsed="false">
      <c r="A75" s="5" t="n">
        <v>57</v>
      </c>
      <c r="B75" s="10" t="str">
        <f aca="false">GreatNotley!$B$13</f>
        <v>Siberia</v>
      </c>
      <c r="C75" s="10" t="str">
        <f aca="false">GreatNotley!$C$13</f>
        <v>Veronica Stevens</v>
      </c>
      <c r="D75" s="10" t="s">
        <v>13</v>
      </c>
      <c r="E75" s="11"/>
      <c r="F75" s="11"/>
      <c r="G75" s="11"/>
      <c r="H75" s="11"/>
      <c r="I75" s="11"/>
      <c r="J75" s="11"/>
      <c r="K75" s="11"/>
      <c r="L75" s="5" t="n">
        <v>19</v>
      </c>
      <c r="M75" s="1" t="n">
        <f aca="false">+SUM(E75:L75)</f>
        <v>19</v>
      </c>
    </row>
    <row r="76" customFormat="false" ht="22.5" hidden="false" customHeight="true" outlineLevel="0" collapsed="false">
      <c r="A76" s="5" t="n">
        <v>58</v>
      </c>
      <c r="B76" s="10" t="str">
        <f aca="false">Colchester!$B$13</f>
        <v>Maids Bathroom</v>
      </c>
      <c r="C76" s="10" t="str">
        <f aca="false">Colchester!$C$13</f>
        <v>Pat Frewin</v>
      </c>
      <c r="D76" s="10" t="s">
        <v>8</v>
      </c>
      <c r="E76" s="11"/>
      <c r="F76" s="11"/>
      <c r="G76" s="5" t="n">
        <v>19</v>
      </c>
      <c r="H76" s="11"/>
      <c r="I76" s="11"/>
      <c r="J76" s="11"/>
      <c r="K76" s="11"/>
      <c r="L76" s="11"/>
      <c r="M76" s="1" t="n">
        <f aca="false">+SUM(E76:L76)</f>
        <v>19</v>
      </c>
    </row>
    <row r="77" customFormat="false" ht="22.5" hidden="false" customHeight="true" outlineLevel="0" collapsed="false">
      <c r="A77" s="5" t="n">
        <v>59</v>
      </c>
      <c r="B77" s="10" t="str">
        <f aca="false">Clacton!$B$13</f>
        <v>HMS Victory Gun Deck</v>
      </c>
      <c r="C77" s="10" t="str">
        <f aca="false">Clacton!$C$13</f>
        <v>Tony Bullock</v>
      </c>
      <c r="D77" s="10" t="s">
        <v>7</v>
      </c>
      <c r="E77" s="11"/>
      <c r="F77" s="5" t="n">
        <v>17</v>
      </c>
      <c r="G77" s="11"/>
      <c r="H77" s="11"/>
      <c r="I77" s="11"/>
      <c r="J77" s="11"/>
      <c r="K77" s="11"/>
      <c r="L77" s="11"/>
      <c r="M77" s="1" t="n">
        <f aca="false">+SUM(E77:L77)</f>
        <v>17</v>
      </c>
    </row>
    <row r="78" customFormat="false" ht="22.5" hidden="false" customHeight="true" outlineLevel="0" collapsed="false">
      <c r="A78" s="5" t="n">
        <v>60</v>
      </c>
      <c r="B78" s="10" t="str">
        <f aca="false">Chelmsford!$B$13</f>
        <v>Shaking out the Excess</v>
      </c>
      <c r="C78" s="10" t="str">
        <f aca="false">Chelmsford!$C$13</f>
        <v>Ray Lawrence</v>
      </c>
      <c r="D78" s="10" t="s">
        <v>6</v>
      </c>
      <c r="E78" s="5" t="n">
        <v>19</v>
      </c>
      <c r="F78" s="11"/>
      <c r="G78" s="11"/>
      <c r="H78" s="11"/>
      <c r="I78" s="11"/>
      <c r="J78" s="11"/>
      <c r="K78" s="11"/>
      <c r="L78" s="11"/>
      <c r="M78" s="1" t="n">
        <f aca="false">+SUM(E78:L78)</f>
        <v>19</v>
      </c>
    </row>
    <row r="79" customFormat="false" ht="22.5" hidden="false" customHeight="true" outlineLevel="0" collapsed="false">
      <c r="A79" s="5" t="n">
        <v>61</v>
      </c>
      <c r="B79" s="10" t="str">
        <f aca="false">Ipswich!$B$13</f>
        <v>Three's a crowd</v>
      </c>
      <c r="C79" s="10" t="str">
        <f aca="false">Ipswich!$C$13</f>
        <v>Stephen Harper</v>
      </c>
      <c r="D79" s="10" t="s">
        <v>11</v>
      </c>
      <c r="E79" s="11"/>
      <c r="F79" s="11"/>
      <c r="G79" s="11"/>
      <c r="H79" s="11"/>
      <c r="I79" s="11"/>
      <c r="J79" s="5" t="n">
        <v>20</v>
      </c>
      <c r="K79" s="11"/>
      <c r="L79" s="11"/>
      <c r="M79" s="1" t="n">
        <f aca="false">+SUM(E79:L79)</f>
        <v>20</v>
      </c>
    </row>
    <row r="80" customFormat="false" ht="22.5" hidden="false" customHeight="true" outlineLevel="0" collapsed="false">
      <c r="A80" s="5" t="n">
        <v>62</v>
      </c>
      <c r="B80" s="10" t="str">
        <f aca="false">Harwich!$B$13</f>
        <v>London Transport </v>
      </c>
      <c r="C80" s="10" t="str">
        <f aca="false">Harwich!$C$13</f>
        <v>Alana Saunders </v>
      </c>
      <c r="D80" s="10" t="s">
        <v>10</v>
      </c>
      <c r="E80" s="11"/>
      <c r="F80" s="11"/>
      <c r="G80" s="11"/>
      <c r="H80" s="11"/>
      <c r="I80" s="5" t="n">
        <v>16</v>
      </c>
      <c r="J80" s="11"/>
      <c r="K80" s="11"/>
      <c r="L80" s="11"/>
      <c r="M80" s="1" t="n">
        <f aca="false">+SUM(E80:L80)</f>
        <v>16</v>
      </c>
    </row>
    <row r="81" customFormat="false" ht="22.5" hidden="false" customHeight="true" outlineLevel="0" collapsed="false">
      <c r="A81" s="5" t="n">
        <v>63</v>
      </c>
      <c r="B81" s="10" t="str">
        <f aca="false">Maldon!$B$13</f>
        <v>Three Of A Kind</v>
      </c>
      <c r="C81" s="10" t="str">
        <f aca="false">Maldon!$C$13</f>
        <v>Roger Gay</v>
      </c>
      <c r="D81" s="10" t="s">
        <v>12</v>
      </c>
      <c r="E81" s="11"/>
      <c r="F81" s="11"/>
      <c r="G81" s="11"/>
      <c r="H81" s="11"/>
      <c r="I81" s="11"/>
      <c r="J81" s="11"/>
      <c r="K81" s="5" t="n">
        <v>20</v>
      </c>
      <c r="L81" s="11"/>
      <c r="M81" s="1" t="n">
        <f aca="false">+SUM(E81:L81)</f>
        <v>20</v>
      </c>
    </row>
    <row r="82" customFormat="false" ht="22.5" hidden="false" customHeight="true" outlineLevel="0" collapsed="false">
      <c r="A82" s="5" t="n">
        <v>64</v>
      </c>
      <c r="B82" s="10" t="str">
        <f aca="false">Halstead!B$13</f>
        <v>Wimpole Folly</v>
      </c>
      <c r="C82" s="10" t="str">
        <f aca="false">Halstead!C$13</f>
        <v>Mick Cant</v>
      </c>
      <c r="D82" s="10" t="s">
        <v>9</v>
      </c>
      <c r="E82" s="11"/>
      <c r="F82" s="11"/>
      <c r="G82" s="11"/>
      <c r="H82" s="5" t="n">
        <v>16</v>
      </c>
      <c r="I82" s="11"/>
      <c r="J82" s="11"/>
      <c r="K82" s="11"/>
      <c r="L82" s="11"/>
      <c r="M82" s="1" t="n">
        <f aca="false">+SUM(E82:L82)</f>
        <v>16</v>
      </c>
    </row>
    <row r="83" customFormat="false" ht="24" hidden="false" customHeight="true" outlineLevel="0" collapsed="false">
      <c r="A83" s="15" t="s">
        <v>18</v>
      </c>
      <c r="B83" s="15"/>
      <c r="C83" s="15"/>
      <c r="D83" s="15"/>
      <c r="E83" s="16" t="n">
        <f aca="false">+E41</f>
        <v>71</v>
      </c>
      <c r="F83" s="16" t="n">
        <f aca="false">+F41</f>
        <v>71</v>
      </c>
      <c r="G83" s="16" t="n">
        <f aca="false">+G41</f>
        <v>73</v>
      </c>
      <c r="H83" s="16" t="n">
        <f aca="false">+H41</f>
        <v>63</v>
      </c>
      <c r="I83" s="16" t="n">
        <f aca="false">+I41</f>
        <v>67</v>
      </c>
      <c r="J83" s="16" t="n">
        <f aca="false">+J41</f>
        <v>74</v>
      </c>
      <c r="K83" s="16" t="n">
        <f aca="false">+K41</f>
        <v>74</v>
      </c>
      <c r="L83" s="16" t="n">
        <f aca="false">+L41</f>
        <v>69</v>
      </c>
    </row>
    <row r="84" customFormat="false" ht="24" hidden="false" customHeight="true" outlineLevel="0" collapsed="false">
      <c r="A84" s="15" t="s">
        <v>24</v>
      </c>
      <c r="B84" s="15"/>
      <c r="C84" s="15"/>
      <c r="D84" s="15"/>
      <c r="E84" s="16" t="n">
        <f aca="false">+SUM(E48:E82)</f>
        <v>72</v>
      </c>
      <c r="F84" s="16" t="n">
        <f aca="false">+SUM(F48:F82)</f>
        <v>64</v>
      </c>
      <c r="G84" s="16" t="n">
        <f aca="false">+SUM(G48:G82)</f>
        <v>77</v>
      </c>
      <c r="H84" s="16" t="n">
        <f aca="false">+SUM(H48:H82)</f>
        <v>66</v>
      </c>
      <c r="I84" s="16" t="n">
        <f aca="false">+SUM(I48:I82)</f>
        <v>62</v>
      </c>
      <c r="J84" s="16" t="n">
        <f aca="false">+SUM(J48:J82)</f>
        <v>71</v>
      </c>
      <c r="K84" s="16" t="n">
        <f aca="false">+SUM(K48:K82)</f>
        <v>69</v>
      </c>
      <c r="L84" s="16" t="n">
        <f aca="false">+SUM(L48:L82)</f>
        <v>69</v>
      </c>
      <c r="M84" s="19"/>
    </row>
    <row r="85" customFormat="false" ht="24" hidden="false" customHeight="true" outlineLevel="0" collapsed="false">
      <c r="A85" s="15" t="s">
        <v>25</v>
      </c>
      <c r="B85" s="15"/>
      <c r="C85" s="15"/>
      <c r="D85" s="15"/>
      <c r="E85" s="16" t="n">
        <f aca="false">+E83+E84</f>
        <v>143</v>
      </c>
      <c r="F85" s="16" t="n">
        <f aca="false">+F83+F84</f>
        <v>135</v>
      </c>
      <c r="G85" s="16" t="n">
        <f aca="false">+G83+G84</f>
        <v>150</v>
      </c>
      <c r="H85" s="16" t="n">
        <f aca="false">+H83+H84</f>
        <v>129</v>
      </c>
      <c r="I85" s="16" t="n">
        <f aca="false">+I83+I84</f>
        <v>129</v>
      </c>
      <c r="J85" s="16" t="n">
        <f aca="false">+J83+J84</f>
        <v>145</v>
      </c>
      <c r="K85" s="16" t="n">
        <f aca="false">+K83+K84</f>
        <v>143</v>
      </c>
      <c r="L85" s="16" t="n">
        <f aca="false">+L83+L84</f>
        <v>138</v>
      </c>
    </row>
    <row r="86" customFormat="false" ht="24" hidden="false" customHeight="true" outlineLevel="0" collapsed="false">
      <c r="A86" s="15" t="s">
        <v>2</v>
      </c>
      <c r="B86" s="15"/>
      <c r="C86" s="15"/>
      <c r="D86" s="15"/>
      <c r="E86" s="16" t="n">
        <v>3</v>
      </c>
      <c r="F86" s="16" t="n">
        <v>6</v>
      </c>
      <c r="G86" s="16" t="n">
        <v>1</v>
      </c>
      <c r="H86" s="16" t="n">
        <v>7</v>
      </c>
      <c r="I86" s="16" t="n">
        <v>7</v>
      </c>
      <c r="J86" s="16" t="n">
        <v>2</v>
      </c>
      <c r="K86" s="16" t="n">
        <v>3</v>
      </c>
      <c r="L86" s="16" t="n">
        <v>5</v>
      </c>
    </row>
    <row r="88" customFormat="false" ht="99.9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customFormat="false" ht="28.5" hidden="false" customHeight="true" outlineLevel="0" collapsed="false">
      <c r="A89" s="3" t="s">
        <v>26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customFormat="false" ht="28.5" hidden="false" customHeight="true" outlineLevel="0" collapsed="false">
      <c r="A90" s="17" t="s">
        <v>27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customFormat="false" ht="90" hidden="false" customHeight="true" outlineLevel="0" collapsed="false">
      <c r="A91" s="5"/>
      <c r="B91" s="5" t="s">
        <v>3</v>
      </c>
      <c r="C91" s="5"/>
      <c r="D91" s="5" t="s">
        <v>5</v>
      </c>
      <c r="E91" s="6" t="s">
        <v>6</v>
      </c>
      <c r="F91" s="6" t="s">
        <v>7</v>
      </c>
      <c r="G91" s="6" t="s">
        <v>8</v>
      </c>
      <c r="H91" s="6" t="s">
        <v>9</v>
      </c>
      <c r="I91" s="6" t="s">
        <v>10</v>
      </c>
      <c r="J91" s="6" t="s">
        <v>11</v>
      </c>
      <c r="K91" s="6" t="s">
        <v>12</v>
      </c>
      <c r="L91" s="6" t="s">
        <v>13</v>
      </c>
    </row>
    <row r="92" customFormat="false" ht="22.5" hidden="false" customHeight="true" outlineLevel="0" collapsed="false">
      <c r="A92" s="5" t="n">
        <v>65</v>
      </c>
      <c r="B92" s="10" t="str">
        <f aca="false">Chelmsford!$B$14</f>
        <v>Woodland Walk</v>
      </c>
      <c r="C92" s="10" t="str">
        <f aca="false">Chelmsford!$C$14</f>
        <v>Mike Rose</v>
      </c>
      <c r="D92" s="10" t="s">
        <v>6</v>
      </c>
      <c r="E92" s="5"/>
      <c r="F92" s="11"/>
      <c r="G92" s="11"/>
      <c r="H92" s="11"/>
      <c r="I92" s="11"/>
      <c r="J92" s="11"/>
      <c r="K92" s="11"/>
      <c r="L92" s="11"/>
    </row>
    <row r="93" customFormat="false" ht="22.5" hidden="false" customHeight="true" outlineLevel="0" collapsed="false">
      <c r="A93" s="5" t="n">
        <v>66</v>
      </c>
      <c r="B93" s="10" t="str">
        <f aca="false">Clacton!$B$14</f>
        <v>Nearly There</v>
      </c>
      <c r="C93" s="10" t="str">
        <f aca="false">Clacton!$C$14</f>
        <v>Anthony Williams</v>
      </c>
      <c r="D93" s="10" t="s">
        <v>7</v>
      </c>
      <c r="E93" s="11"/>
      <c r="F93" s="5"/>
      <c r="G93" s="11"/>
      <c r="H93" s="11"/>
      <c r="I93" s="11"/>
      <c r="J93" s="11"/>
      <c r="K93" s="11"/>
      <c r="L93" s="11"/>
    </row>
    <row r="94" customFormat="false" ht="22.5" hidden="false" customHeight="true" outlineLevel="0" collapsed="false">
      <c r="A94" s="5" t="n">
        <v>67</v>
      </c>
      <c r="B94" s="10" t="str">
        <f aca="false">Colchester!$B$14</f>
        <v>Fishermens’s Huts</v>
      </c>
      <c r="C94" s="10" t="str">
        <f aca="false">Colchester!$C$14</f>
        <v>Mark Kench</v>
      </c>
      <c r="D94" s="10" t="s">
        <v>8</v>
      </c>
      <c r="E94" s="11"/>
      <c r="F94" s="11"/>
      <c r="G94" s="5"/>
      <c r="H94" s="11"/>
      <c r="I94" s="11"/>
      <c r="J94" s="11"/>
      <c r="K94" s="11"/>
      <c r="L94" s="11"/>
    </row>
    <row r="95" customFormat="false" ht="22.5" hidden="false" customHeight="true" outlineLevel="0" collapsed="false">
      <c r="A95" s="5" t="n">
        <v>68</v>
      </c>
      <c r="B95" s="10" t="str">
        <f aca="false">Halstead!$B$14</f>
        <v>Where the Shadows Gather</v>
      </c>
      <c r="C95" s="10" t="str">
        <f aca="false">Halstead!$C$14</f>
        <v>Dennis McDermott</v>
      </c>
      <c r="D95" s="10" t="s">
        <v>9</v>
      </c>
      <c r="E95" s="11"/>
      <c r="F95" s="11"/>
      <c r="G95" s="11"/>
      <c r="H95" s="5"/>
      <c r="I95" s="11"/>
      <c r="J95" s="11"/>
      <c r="K95" s="11"/>
      <c r="L95" s="11"/>
    </row>
    <row r="96" customFormat="false" ht="22.5" hidden="false" customHeight="true" outlineLevel="0" collapsed="false">
      <c r="A96" s="5" t="n">
        <v>69</v>
      </c>
      <c r="B96" s="10" t="str">
        <f aca="false">Harwich!$B$14</f>
        <v>Bamburgh Castle </v>
      </c>
      <c r="C96" s="10" t="str">
        <f aca="false">Harwich!$C$14</f>
        <v>Simon Foster </v>
      </c>
      <c r="D96" s="10" t="s">
        <v>10</v>
      </c>
      <c r="E96" s="11"/>
      <c r="F96" s="11"/>
      <c r="G96" s="11"/>
      <c r="H96" s="11"/>
      <c r="I96" s="5"/>
      <c r="J96" s="11"/>
      <c r="K96" s="11"/>
      <c r="L96" s="11"/>
    </row>
    <row r="97" customFormat="false" ht="22.5" hidden="false" customHeight="true" outlineLevel="0" collapsed="false">
      <c r="A97" s="5" t="n">
        <v>70</v>
      </c>
      <c r="B97" s="10" t="str">
        <f aca="false">Ipswich!$B$14</f>
        <v>The Labyrinth no 1</v>
      </c>
      <c r="C97" s="10" t="str">
        <f aca="false">Ipswich!$C$14</f>
        <v>Malcolm Bumstead</v>
      </c>
      <c r="D97" s="10" t="s">
        <v>11</v>
      </c>
      <c r="E97" s="11"/>
      <c r="F97" s="11"/>
      <c r="G97" s="11"/>
      <c r="H97" s="11"/>
      <c r="I97" s="11"/>
      <c r="J97" s="5"/>
      <c r="K97" s="11"/>
      <c r="L97" s="11"/>
    </row>
    <row r="98" customFormat="false" ht="22.5" hidden="false" customHeight="true" outlineLevel="0" collapsed="false">
      <c r="A98" s="5" t="n">
        <v>71</v>
      </c>
      <c r="B98" s="10" t="str">
        <f aca="false">Maldon!$B$14</f>
        <v>Room For A Small One</v>
      </c>
      <c r="C98" s="10" t="str">
        <f aca="false">Maldon!$C$14</f>
        <v>Derek Howes EPAGB</v>
      </c>
      <c r="D98" s="10" t="s">
        <v>12</v>
      </c>
      <c r="E98" s="11"/>
      <c r="F98" s="11"/>
      <c r="G98" s="11"/>
      <c r="H98" s="11"/>
      <c r="I98" s="11"/>
      <c r="J98" s="11"/>
      <c r="K98" s="5"/>
      <c r="L98" s="11"/>
    </row>
    <row r="99" customFormat="false" ht="22.5" hidden="false" customHeight="true" outlineLevel="0" collapsed="false">
      <c r="A99" s="5" t="n">
        <v>72</v>
      </c>
      <c r="B99" s="10" t="str">
        <f aca="false">GreatNotley!$B$14</f>
        <v>Hunting the Nectar</v>
      </c>
      <c r="C99" s="10" t="str">
        <f aca="false">GreatNotley!$C$14</f>
        <v>David Beardwell</v>
      </c>
      <c r="D99" s="10" t="s">
        <v>13</v>
      </c>
      <c r="E99" s="11"/>
      <c r="F99" s="11"/>
      <c r="G99" s="11"/>
      <c r="H99" s="11"/>
      <c r="I99" s="11"/>
      <c r="J99" s="11"/>
      <c r="K99" s="11"/>
      <c r="L99" s="5"/>
    </row>
    <row r="100" customFormat="false" ht="13.5" hidden="false" customHeight="false" outlineLevel="0" collapsed="false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customFormat="false" ht="20" hidden="false" customHeight="false" outlineLevel="0" collapsed="false">
      <c r="B101" s="21" t="s">
        <v>28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customFormat="false" ht="19.7" hidden="false" customHeight="false" outlineLevel="0" collapsed="false">
      <c r="B102" s="22" t="s">
        <v>29</v>
      </c>
      <c r="C102" s="22"/>
      <c r="D102" s="22"/>
      <c r="E102" s="22"/>
      <c r="F102" s="22"/>
      <c r="G102" s="22"/>
      <c r="H102" s="22"/>
      <c r="I102" s="22"/>
      <c r="J102" s="22"/>
      <c r="K102" s="22"/>
      <c r="L102" s="22"/>
    </row>
  </sheetData>
  <mergeCells count="16">
    <mergeCell ref="A1:L1"/>
    <mergeCell ref="A2:L2"/>
    <mergeCell ref="A3:L3"/>
    <mergeCell ref="A41:D41"/>
    <mergeCell ref="A43:L43"/>
    <mergeCell ref="A44:L44"/>
    <mergeCell ref="A45:L45"/>
    <mergeCell ref="A83:D83"/>
    <mergeCell ref="A84:D84"/>
    <mergeCell ref="A85:D85"/>
    <mergeCell ref="A86:D86"/>
    <mergeCell ref="A88:L88"/>
    <mergeCell ref="A89:L89"/>
    <mergeCell ref="A90:L90"/>
    <mergeCell ref="B101:L101"/>
    <mergeCell ref="B102:L102"/>
  </mergeCells>
  <printOptions headings="false" gridLines="false" gridLinesSet="true" horizontalCentered="true" verticalCentered="true"/>
  <pageMargins left="0.236111111111111" right="0.236111111111111" top="0.275694444444444" bottom="0.236111111111111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2" man="true" max="16383" min="0"/>
    <brk id="87" man="true" max="16383" min="0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453125" defaultRowHeight="13.5" zeroHeight="false" outlineLevelRow="0" outlineLevelCol="0"/>
  <cols>
    <col collapsed="false" customWidth="true" hidden="false" outlineLevel="0" max="1" min="1" style="41" width="22.91"/>
    <col collapsed="false" customWidth="true" hidden="false" outlineLevel="0" max="2" min="2" style="41" width="72.63"/>
    <col collapsed="false" customWidth="true" hidden="false" outlineLevel="0" max="3" min="3" style="41" width="36.64"/>
    <col collapsed="false" customWidth="true" hidden="false" outlineLevel="0" max="1025" min="4" style="41" width="9.09"/>
  </cols>
  <sheetData>
    <row r="1" customFormat="false" ht="99.9" hidden="false" customHeight="true" outlineLevel="0" collapsed="false">
      <c r="A1" s="42"/>
      <c r="B1" s="42"/>
      <c r="C1" s="42"/>
    </row>
    <row r="2" customFormat="false" ht="20" hidden="false" customHeight="false" outlineLevel="0" collapsed="false">
      <c r="A2" s="43" t="s">
        <v>58</v>
      </c>
      <c r="B2" s="43"/>
      <c r="C2" s="43"/>
    </row>
    <row r="3" customFormat="false" ht="24.75" hidden="false" customHeight="true" outlineLevel="0" collapsed="false">
      <c r="A3" s="49"/>
      <c r="B3" s="49"/>
      <c r="C3" s="49"/>
    </row>
    <row r="4" customFormat="false" ht="24.45" hidden="false" customHeight="false" outlineLevel="0" collapsed="false">
      <c r="A4" s="50" t="s">
        <v>5</v>
      </c>
      <c r="B4" s="51" t="s">
        <v>171</v>
      </c>
      <c r="C4" s="51"/>
    </row>
    <row r="5" customFormat="false" ht="25.5" hidden="false" customHeight="true" outlineLevel="0" collapsed="false">
      <c r="A5" s="50" t="s">
        <v>38</v>
      </c>
      <c r="B5" s="52" t="s">
        <v>30</v>
      </c>
      <c r="C5" s="50" t="s">
        <v>4</v>
      </c>
    </row>
    <row r="6" customFormat="false" ht="25.5" hidden="false" customHeight="true" outlineLevel="0" collapsed="false">
      <c r="A6" s="60" t="n">
        <v>1</v>
      </c>
      <c r="B6" s="55" t="s">
        <v>172</v>
      </c>
      <c r="C6" s="55" t="s">
        <v>173</v>
      </c>
    </row>
    <row r="7" customFormat="false" ht="25.5" hidden="false" customHeight="true" outlineLevel="0" collapsed="false">
      <c r="A7" s="61" t="n">
        <v>2</v>
      </c>
      <c r="B7" s="55" t="s">
        <v>174</v>
      </c>
      <c r="C7" s="55" t="s">
        <v>175</v>
      </c>
    </row>
    <row r="8" customFormat="false" ht="25.5" hidden="false" customHeight="true" outlineLevel="0" collapsed="false">
      <c r="A8" s="61" t="n">
        <v>3</v>
      </c>
      <c r="B8" s="55" t="s">
        <v>176</v>
      </c>
      <c r="C8" s="55" t="s">
        <v>177</v>
      </c>
    </row>
    <row r="9" customFormat="false" ht="25.5" hidden="false" customHeight="true" outlineLevel="0" collapsed="false">
      <c r="A9" s="61" t="n">
        <v>4</v>
      </c>
      <c r="B9" s="55" t="s">
        <v>178</v>
      </c>
      <c r="C9" s="55" t="s">
        <v>179</v>
      </c>
    </row>
    <row r="10" customFormat="false" ht="25.5" hidden="false" customHeight="true" outlineLevel="0" collapsed="false">
      <c r="A10" s="61" t="n">
        <v>5</v>
      </c>
      <c r="B10" s="55" t="s">
        <v>180</v>
      </c>
      <c r="C10" s="55" t="s">
        <v>181</v>
      </c>
    </row>
    <row r="11" customFormat="false" ht="25.5" hidden="false" customHeight="true" outlineLevel="0" collapsed="false">
      <c r="A11" s="62" t="n">
        <v>6</v>
      </c>
      <c r="B11" s="55" t="s">
        <v>182</v>
      </c>
      <c r="C11" s="55" t="s">
        <v>183</v>
      </c>
    </row>
    <row r="12" customFormat="false" ht="25.5" hidden="false" customHeight="true" outlineLevel="0" collapsed="false">
      <c r="A12" s="62" t="n">
        <v>7</v>
      </c>
      <c r="B12" s="55" t="s">
        <v>184</v>
      </c>
      <c r="C12" s="55" t="s">
        <v>185</v>
      </c>
    </row>
    <row r="13" customFormat="false" ht="25.5" hidden="false" customHeight="true" outlineLevel="0" collapsed="false">
      <c r="A13" s="62" t="n">
        <v>8</v>
      </c>
      <c r="B13" s="55" t="s">
        <v>186</v>
      </c>
      <c r="C13" s="55" t="s">
        <v>187</v>
      </c>
    </row>
    <row r="14" customFormat="false" ht="25.5" hidden="false" customHeight="true" outlineLevel="0" collapsed="false">
      <c r="A14" s="53" t="s">
        <v>55</v>
      </c>
      <c r="B14" s="55" t="s">
        <v>188</v>
      </c>
      <c r="C14" s="55" t="s">
        <v>189</v>
      </c>
    </row>
  </sheetData>
  <mergeCells count="4">
    <mergeCell ref="A1:C1"/>
    <mergeCell ref="A2:C2"/>
    <mergeCell ref="A3:C3"/>
    <mergeCell ref="B4:C4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50" zoomScaleNormal="15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53125" defaultRowHeight="12.5" zeroHeight="false" outlineLevelRow="0" outlineLevelCol="0"/>
  <cols>
    <col collapsed="false" customWidth="true" hidden="false" outlineLevel="0" max="1" min="1" style="23" width="14.36"/>
    <col collapsed="false" customWidth="true" hidden="false" outlineLevel="0" max="2" min="2" style="23" width="63.1"/>
    <col collapsed="false" customWidth="true" hidden="false" outlineLevel="0" max="3" min="3" style="23" width="35.63"/>
    <col collapsed="false" customWidth="true" hidden="false" outlineLevel="0" max="4" min="4" style="23" width="18.63"/>
    <col collapsed="false" customWidth="true" hidden="false" outlineLevel="0" max="5" min="5" style="23" width="7.09"/>
    <col collapsed="false" customWidth="true" hidden="false" outlineLevel="0" max="1025" min="6" style="23" width="8.63"/>
  </cols>
  <sheetData>
    <row r="1" customFormat="false" ht="99.9" hidden="false" customHeight="true" outlineLevel="0" collapsed="false">
      <c r="A1" s="24"/>
      <c r="B1" s="24"/>
      <c r="C1" s="24"/>
      <c r="D1" s="24"/>
      <c r="E1" s="24"/>
    </row>
    <row r="2" customFormat="false" ht="39.9" hidden="false" customHeight="true" outlineLevel="0" collapsed="false">
      <c r="B2" s="3"/>
      <c r="C2" s="3"/>
      <c r="D2" s="3"/>
      <c r="E2" s="3"/>
      <c r="F2" s="25"/>
      <c r="G2" s="25"/>
      <c r="H2" s="25"/>
      <c r="I2" s="25"/>
      <c r="J2" s="25"/>
      <c r="K2" s="25"/>
      <c r="L2" s="25"/>
    </row>
    <row r="3" customFormat="false" ht="22.5" hidden="false" customHeight="true" outlineLevel="0" collapsed="false">
      <c r="A3" s="26" t="s">
        <v>2</v>
      </c>
      <c r="B3" s="26" t="s">
        <v>30</v>
      </c>
      <c r="C3" s="26" t="s">
        <v>4</v>
      </c>
      <c r="D3" s="26" t="s">
        <v>31</v>
      </c>
      <c r="E3" s="26" t="s">
        <v>32</v>
      </c>
    </row>
    <row r="4" customFormat="false" ht="18.75" hidden="false" customHeight="true" outlineLevel="0" collapsed="false">
      <c r="A4" s="5" t="n">
        <v>1</v>
      </c>
      <c r="B4" s="5" t="str">
        <f aca="false">'Score Sheet'!B6</f>
        <v>Barges at Anchor</v>
      </c>
      <c r="C4" s="5" t="str">
        <f aca="false">'Score Sheet'!C6</f>
        <v>Jan Bond</v>
      </c>
      <c r="D4" s="5" t="str">
        <f aca="false">'Score Sheet'!D6</f>
        <v>Halstead</v>
      </c>
      <c r="E4" s="5" t="n">
        <f aca="false">'Score Sheet'!M6</f>
        <v>17</v>
      </c>
    </row>
    <row r="5" customFormat="false" ht="18.75" hidden="false" customHeight="true" outlineLevel="0" collapsed="false">
      <c r="A5" s="5" t="n">
        <v>2</v>
      </c>
      <c r="B5" s="5" t="str">
        <f aca="false">'Score Sheet'!B7</f>
        <v>Exodus from St Pauls</v>
      </c>
      <c r="C5" s="5" t="str">
        <f aca="false">'Score Sheet'!C7</f>
        <v>Hilary Knight</v>
      </c>
      <c r="D5" s="5" t="str">
        <f aca="false">'Score Sheet'!D7</f>
        <v>Clacton</v>
      </c>
      <c r="E5" s="5" t="n">
        <f aca="false">'Score Sheet'!M7</f>
        <v>16</v>
      </c>
    </row>
    <row r="6" customFormat="false" ht="19.4" hidden="false" customHeight="true" outlineLevel="0" collapsed="false">
      <c r="A6" s="5" t="n">
        <v>3</v>
      </c>
      <c r="B6" s="5" t="str">
        <f aca="false">'Score Sheet'!B8</f>
        <v>Squabbling Starlings</v>
      </c>
      <c r="C6" s="5" t="str">
        <f aca="false">'Score Sheet'!C8</f>
        <v>Chris Aldred </v>
      </c>
      <c r="D6" s="5" t="str">
        <f aca="false">'Score Sheet'!D8</f>
        <v>Colchester</v>
      </c>
      <c r="E6" s="5" t="n">
        <f aca="false">'Score Sheet'!M8</f>
        <v>18</v>
      </c>
    </row>
    <row r="7" customFormat="false" ht="19.4" hidden="false" customHeight="true" outlineLevel="0" collapsed="false">
      <c r="A7" s="5" t="n">
        <v>4</v>
      </c>
      <c r="B7" s="5" t="str">
        <f aca="false">'Score Sheet'!B9</f>
        <v>Red Squirrel</v>
      </c>
      <c r="C7" s="5" t="str">
        <f aca="false">'Score Sheet'!C9</f>
        <v>Julie Browne</v>
      </c>
      <c r="D7" s="5" t="str">
        <f aca="false">'Score Sheet'!D9</f>
        <v>Ipswich</v>
      </c>
      <c r="E7" s="5" t="n">
        <f aca="false">'Score Sheet'!M9</f>
        <v>17</v>
      </c>
    </row>
    <row r="8" customFormat="false" ht="19.4" hidden="false" customHeight="true" outlineLevel="0" collapsed="false">
      <c r="A8" s="5" t="n">
        <v>5</v>
      </c>
      <c r="B8" s="5" t="str">
        <f aca="false">'Score Sheet'!B10</f>
        <v>Amilee </v>
      </c>
      <c r="C8" s="5" t="str">
        <f aca="false">'Score Sheet'!C10</f>
        <v>Mandy Southgate </v>
      </c>
      <c r="D8" s="5" t="str">
        <f aca="false">'Score Sheet'!D10</f>
        <v>Harwich</v>
      </c>
      <c r="E8" s="5" t="n">
        <f aca="false">'Score Sheet'!M10</f>
        <v>17</v>
      </c>
    </row>
    <row r="9" customFormat="false" ht="19.4" hidden="false" customHeight="true" outlineLevel="0" collapsed="false">
      <c r="A9" s="5" t="n">
        <v>6</v>
      </c>
      <c r="B9" s="5" t="str">
        <f aca="false">'Score Sheet'!B11</f>
        <v>Together- European Bee Eaters</v>
      </c>
      <c r="C9" s="5" t="str">
        <f aca="false">'Score Sheet'!C11</f>
        <v>Derek Howes EPAGB</v>
      </c>
      <c r="D9" s="5" t="str">
        <f aca="false">'Score Sheet'!D11</f>
        <v>Maldon</v>
      </c>
      <c r="E9" s="5" t="n">
        <f aca="false">'Score Sheet'!M11</f>
        <v>20</v>
      </c>
    </row>
    <row r="10" customFormat="false" ht="19.4" hidden="false" customHeight="true" outlineLevel="0" collapsed="false">
      <c r="A10" s="5" t="n">
        <v>7</v>
      </c>
      <c r="B10" s="5" t="str">
        <f aca="false">'Score Sheet'!B12</f>
        <v>Fungi Parachutes</v>
      </c>
      <c r="C10" s="5" t="str">
        <f aca="false">'Score Sheet'!C12</f>
        <v>Trevor Partridge</v>
      </c>
      <c r="D10" s="5" t="str">
        <f aca="false">'Score Sheet'!D12</f>
        <v>Great Notley</v>
      </c>
      <c r="E10" s="5" t="n">
        <f aca="false">'Score Sheet'!M12</f>
        <v>18</v>
      </c>
    </row>
    <row r="11" customFormat="false" ht="19.4" hidden="false" customHeight="true" outlineLevel="0" collapsed="false">
      <c r="A11" s="5" t="n">
        <v>8</v>
      </c>
      <c r="B11" s="5" t="str">
        <f aca="false">'Score Sheet'!B13</f>
        <v>Blue Tit in Flight</v>
      </c>
      <c r="C11" s="5" t="str">
        <f aca="false">'Score Sheet'!C13</f>
        <v>Alan Chapman</v>
      </c>
      <c r="D11" s="5" t="str">
        <f aca="false">'Score Sheet'!D13</f>
        <v>Chelmsford</v>
      </c>
      <c r="E11" s="5" t="n">
        <f aca="false">'Score Sheet'!M13</f>
        <v>19</v>
      </c>
    </row>
    <row r="12" customFormat="false" ht="19.4" hidden="false" customHeight="true" outlineLevel="0" collapsed="false">
      <c r="A12" s="8"/>
      <c r="B12" s="12"/>
      <c r="C12" s="12"/>
      <c r="D12" s="12"/>
      <c r="E12" s="8"/>
    </row>
    <row r="13" customFormat="false" ht="19.4" hidden="false" customHeight="true" outlineLevel="0" collapsed="false">
      <c r="A13" s="5" t="n">
        <v>9</v>
      </c>
      <c r="B13" s="5" t="str">
        <f aca="false">'Score Sheet'!B15</f>
        <v>Mist,Snow, and Ice</v>
      </c>
      <c r="C13" s="5" t="str">
        <f aca="false">'Score Sheet'!C15</f>
        <v>Terry Stone CPAGB</v>
      </c>
      <c r="D13" s="5" t="str">
        <f aca="false">'Score Sheet'!D15</f>
        <v>Maldon</v>
      </c>
      <c r="E13" s="5" t="n">
        <f aca="false">'Score Sheet'!M15</f>
        <v>16</v>
      </c>
    </row>
    <row r="14" customFormat="false" ht="19.4" hidden="false" customHeight="true" outlineLevel="0" collapsed="false">
      <c r="A14" s="5" t="n">
        <v>10</v>
      </c>
      <c r="B14" s="5" t="str">
        <f aca="false">'Score Sheet'!B16</f>
        <v>Red Deer Buck in the New Forest</v>
      </c>
      <c r="C14" s="5" t="str">
        <f aca="false">'Score Sheet'!C16</f>
        <v>Colin Brett</v>
      </c>
      <c r="D14" s="5" t="str">
        <f aca="false">'Score Sheet'!D16</f>
        <v>Clacton</v>
      </c>
      <c r="E14" s="5" t="n">
        <f aca="false">'Score Sheet'!M16</f>
        <v>19</v>
      </c>
    </row>
    <row r="15" customFormat="false" ht="19.4" hidden="false" customHeight="true" outlineLevel="0" collapsed="false">
      <c r="A15" s="5" t="n">
        <v>11</v>
      </c>
      <c r="B15" s="5" t="str">
        <f aca="false">'Score Sheet'!B17</f>
        <v>Tangle Creek Sunrise</v>
      </c>
      <c r="C15" s="5" t="str">
        <f aca="false">'Score Sheet'!C17</f>
        <v>Colin Westgate</v>
      </c>
      <c r="D15" s="5" t="str">
        <f aca="false">'Score Sheet'!D17</f>
        <v>Colchester</v>
      </c>
      <c r="E15" s="5" t="n">
        <f aca="false">'Score Sheet'!M17</f>
        <v>20</v>
      </c>
    </row>
    <row r="16" customFormat="false" ht="19.4" hidden="false" customHeight="true" outlineLevel="0" collapsed="false">
      <c r="A16" s="5" t="n">
        <v>12</v>
      </c>
      <c r="B16" s="5" t="str">
        <f aca="false">'Score Sheet'!B18</f>
        <v>Body Contour</v>
      </c>
      <c r="C16" s="5" t="str">
        <f aca="false">'Score Sheet'!C18</f>
        <v>Rob Price</v>
      </c>
      <c r="D16" s="5" t="str">
        <f aca="false">'Score Sheet'!D18</f>
        <v>Halstead</v>
      </c>
      <c r="E16" s="5" t="n">
        <f aca="false">'Score Sheet'!M18</f>
        <v>16</v>
      </c>
    </row>
    <row r="17" customFormat="false" ht="19.4" hidden="false" customHeight="true" outlineLevel="0" collapsed="false">
      <c r="A17" s="5" t="n">
        <v>13</v>
      </c>
      <c r="B17" s="5" t="str">
        <f aca="false">'Score Sheet'!B19</f>
        <v>Imperial Crown</v>
      </c>
      <c r="C17" s="5" t="str">
        <f aca="false">'Score Sheet'!C19</f>
        <v>Ian Miller</v>
      </c>
      <c r="D17" s="5" t="str">
        <f aca="false">'Score Sheet'!D19</f>
        <v>Ipswich</v>
      </c>
      <c r="E17" s="5" t="n">
        <f aca="false">'Score Sheet'!M19</f>
        <v>20</v>
      </c>
    </row>
    <row r="18" customFormat="false" ht="19.4" hidden="false" customHeight="true" outlineLevel="0" collapsed="false">
      <c r="A18" s="5" t="n">
        <v>14</v>
      </c>
      <c r="B18" s="5" t="str">
        <f aca="false">'Score Sheet'!B20</f>
        <v>Wolf Spider</v>
      </c>
      <c r="C18" s="5" t="str">
        <f aca="false">'Score Sheet'!C20</f>
        <v>Bruce Bolden</v>
      </c>
      <c r="D18" s="5" t="str">
        <f aca="false">'Score Sheet'!D20</f>
        <v>Great Notley</v>
      </c>
      <c r="E18" s="5" t="n">
        <f aca="false">'Score Sheet'!M20</f>
        <v>15</v>
      </c>
    </row>
    <row r="19" customFormat="false" ht="19.4" hidden="false" customHeight="true" outlineLevel="0" collapsed="false">
      <c r="A19" s="5" t="n">
        <v>15</v>
      </c>
      <c r="B19" s="5" t="str">
        <f aca="false">'Score Sheet'!B21</f>
        <v>Batemans Tower at Dusk </v>
      </c>
      <c r="C19" s="5" t="str">
        <f aca="false">'Score Sheet'!C21</f>
        <v>Paul Andrews </v>
      </c>
      <c r="D19" s="5" t="str">
        <f aca="false">'Score Sheet'!D21</f>
        <v>Harwich</v>
      </c>
      <c r="E19" s="5" t="n">
        <f aca="false">'Score Sheet'!M21</f>
        <v>16</v>
      </c>
    </row>
    <row r="20" customFormat="false" ht="19.4" hidden="false" customHeight="true" outlineLevel="0" collapsed="false">
      <c r="A20" s="5" t="n">
        <v>16</v>
      </c>
      <c r="B20" s="5" t="str">
        <f aca="false">'Score Sheet'!B22</f>
        <v>Still Life with Acer</v>
      </c>
      <c r="C20" s="5" t="str">
        <f aca="false">'Score Sheet'!C22</f>
        <v>Tom Plucinski</v>
      </c>
      <c r="D20" s="5" t="str">
        <f aca="false">'Score Sheet'!D22</f>
        <v>Chelmsford</v>
      </c>
      <c r="E20" s="5" t="n">
        <f aca="false">'Score Sheet'!M22</f>
        <v>16</v>
      </c>
    </row>
    <row r="21" customFormat="false" ht="19.4" hidden="false" customHeight="true" outlineLevel="0" collapsed="false">
      <c r="A21" s="8"/>
      <c r="B21" s="12"/>
      <c r="C21" s="12"/>
      <c r="D21" s="12"/>
      <c r="E21" s="8"/>
    </row>
    <row r="22" customFormat="false" ht="19.4" hidden="false" customHeight="true" outlineLevel="0" collapsed="false">
      <c r="A22" s="5" t="n">
        <v>17</v>
      </c>
      <c r="B22" s="5" t="str">
        <f aca="false">'Score Sheet'!B24</f>
        <v>Royalty and Elegance</v>
      </c>
      <c r="C22" s="5" t="str">
        <f aca="false">'Score Sheet'!C24</f>
        <v>Jane Langston LRPS</v>
      </c>
      <c r="D22" s="5" t="str">
        <f aca="false">'Score Sheet'!D24</f>
        <v>Maldon</v>
      </c>
      <c r="E22" s="5" t="n">
        <f aca="false">'Score Sheet'!M24</f>
        <v>19</v>
      </c>
    </row>
    <row r="23" customFormat="false" ht="19.4" hidden="false" customHeight="true" outlineLevel="0" collapsed="false">
      <c r="A23" s="5" t="n">
        <v>18</v>
      </c>
      <c r="B23" s="5" t="str">
        <f aca="false">'Score Sheet'!B25</f>
        <v>Dahlia</v>
      </c>
      <c r="C23" s="5" t="str">
        <f aca="false">'Score Sheet'!C25</f>
        <v>Bruce Robertson</v>
      </c>
      <c r="D23" s="5" t="str">
        <f aca="false">'Score Sheet'!D25</f>
        <v>Halstead</v>
      </c>
      <c r="E23" s="5" t="n">
        <f aca="false">'Score Sheet'!M25</f>
        <v>14</v>
      </c>
    </row>
    <row r="24" customFormat="false" ht="19.4" hidden="false" customHeight="true" outlineLevel="0" collapsed="false">
      <c r="A24" s="5" t="n">
        <v>19</v>
      </c>
      <c r="B24" s="5" t="str">
        <f aca="false">'Score Sheet'!B26</f>
        <v>The Windpump at Horsey</v>
      </c>
      <c r="C24" s="5" t="str">
        <f aca="false">'Score Sheet'!C26</f>
        <v>Peter Pangbourne</v>
      </c>
      <c r="D24" s="5" t="str">
        <f aca="false">'Score Sheet'!D26</f>
        <v>Colchester</v>
      </c>
      <c r="E24" s="5" t="n">
        <f aca="false">'Score Sheet'!M26</f>
        <v>19</v>
      </c>
    </row>
    <row r="25" customFormat="false" ht="19.4" hidden="false" customHeight="true" outlineLevel="0" collapsed="false">
      <c r="A25" s="5" t="n">
        <v>20</v>
      </c>
      <c r="B25" s="5" t="str">
        <f aca="false">'Score Sheet'!B27</f>
        <v>Voles Last Sight</v>
      </c>
      <c r="C25" s="5" t="str">
        <f aca="false">'Score Sheet'!C27</f>
        <v>Martin Hancock</v>
      </c>
      <c r="D25" s="5" t="str">
        <f aca="false">'Score Sheet'!D27</f>
        <v>Ipswich</v>
      </c>
      <c r="E25" s="5" t="n">
        <f aca="false">'Score Sheet'!M27</f>
        <v>17</v>
      </c>
    </row>
    <row r="26" customFormat="false" ht="19.4" hidden="false" customHeight="true" outlineLevel="0" collapsed="false">
      <c r="A26" s="5" t="n">
        <v>21</v>
      </c>
      <c r="B26" s="5" t="str">
        <f aca="false">'Score Sheet'!B28</f>
        <v>Love 2</v>
      </c>
      <c r="C26" s="5" t="str">
        <f aca="false">'Score Sheet'!C28</f>
        <v>Peter Bushby</v>
      </c>
      <c r="D26" s="5" t="str">
        <f aca="false">'Score Sheet'!D28</f>
        <v>Clacton</v>
      </c>
      <c r="E26" s="5" t="n">
        <f aca="false">'Score Sheet'!M28</f>
        <v>18</v>
      </c>
    </row>
    <row r="27" customFormat="false" ht="19.4" hidden="false" customHeight="true" outlineLevel="0" collapsed="false">
      <c r="A27" s="5" t="n">
        <v>22</v>
      </c>
      <c r="B27" s="5" t="str">
        <f aca="false">'Score Sheet'!B29</f>
        <v>Pedal Power </v>
      </c>
      <c r="C27" s="5" t="str">
        <f aca="false">'Score Sheet'!C29</f>
        <v>Val Green </v>
      </c>
      <c r="D27" s="5" t="str">
        <f aca="false">'Score Sheet'!D29</f>
        <v>Harwich</v>
      </c>
      <c r="E27" s="5" t="n">
        <f aca="false">'Score Sheet'!M29</f>
        <v>17</v>
      </c>
    </row>
    <row r="28" customFormat="false" ht="19.4" hidden="false" customHeight="true" outlineLevel="0" collapsed="false">
      <c r="A28" s="5" t="n">
        <v>23</v>
      </c>
      <c r="B28" s="5" t="str">
        <f aca="false">'Score Sheet'!B30</f>
        <v>Man &amp; Dog</v>
      </c>
      <c r="C28" s="5" t="str">
        <f aca="false">'Score Sheet'!C30</f>
        <v>Colin Birch</v>
      </c>
      <c r="D28" s="5" t="str">
        <f aca="false">'Score Sheet'!D30</f>
        <v>Chelmsford</v>
      </c>
      <c r="E28" s="5" t="n">
        <f aca="false">'Score Sheet'!M30</f>
        <v>16</v>
      </c>
    </row>
    <row r="29" customFormat="false" ht="19.4" hidden="false" customHeight="true" outlineLevel="0" collapsed="false">
      <c r="A29" s="5" t="n">
        <v>24</v>
      </c>
      <c r="B29" s="5" t="str">
        <f aca="false">'Score Sheet'!B31</f>
        <v>Elephant Calf with Loving Mother</v>
      </c>
      <c r="C29" s="5" t="str">
        <f aca="false">'Score Sheet'!C31</f>
        <v>Praveen Kumar</v>
      </c>
      <c r="D29" s="5" t="str">
        <f aca="false">'Score Sheet'!D31</f>
        <v>Great Notley</v>
      </c>
      <c r="E29" s="5" t="n">
        <f aca="false">'Score Sheet'!M31</f>
        <v>18</v>
      </c>
    </row>
    <row r="30" customFormat="false" ht="19.4" hidden="false" customHeight="true" outlineLevel="0" collapsed="false">
      <c r="A30" s="8"/>
      <c r="B30" s="12"/>
      <c r="C30" s="12"/>
      <c r="D30" s="12"/>
      <c r="E30" s="8"/>
    </row>
    <row r="31" customFormat="false" ht="19.4" hidden="false" customHeight="true" outlineLevel="0" collapsed="false">
      <c r="A31" s="5" t="n">
        <v>25</v>
      </c>
      <c r="B31" s="5" t="str">
        <f aca="false">'Score Sheet'!B33</f>
        <v>Arctic Fox</v>
      </c>
      <c r="C31" s="5" t="str">
        <f aca="false">'Score Sheet'!C33</f>
        <v>Marny MacDonald</v>
      </c>
      <c r="D31" s="5" t="str">
        <f aca="false">'Score Sheet'!D33</f>
        <v>Colchester</v>
      </c>
      <c r="E31" s="5" t="n">
        <f aca="false">'Score Sheet'!M33</f>
        <v>16</v>
      </c>
    </row>
    <row r="32" customFormat="false" ht="19.4" hidden="false" customHeight="true" outlineLevel="0" collapsed="false">
      <c r="A32" s="5" t="n">
        <v>26</v>
      </c>
      <c r="B32" s="5" t="str">
        <f aca="false">'Score Sheet'!B34</f>
        <v>North Eastern Railway </v>
      </c>
      <c r="C32" s="5" t="str">
        <f aca="false">'Score Sheet'!C34</f>
        <v>George Fossey </v>
      </c>
      <c r="D32" s="5" t="str">
        <f aca="false">'Score Sheet'!D34</f>
        <v>Harwich</v>
      </c>
      <c r="E32" s="5" t="n">
        <f aca="false">'Score Sheet'!M34</f>
        <v>17</v>
      </c>
    </row>
    <row r="33" customFormat="false" ht="19.4" hidden="false" customHeight="true" outlineLevel="0" collapsed="false">
      <c r="A33" s="5" t="n">
        <v>27</v>
      </c>
      <c r="B33" s="5" t="str">
        <f aca="false">'Score Sheet'!B35</f>
        <v>Wheels from a bygone era</v>
      </c>
      <c r="C33" s="5" t="str">
        <f aca="false">'Score Sheet'!C35</f>
        <v>Malcolm Bumstead</v>
      </c>
      <c r="D33" s="5" t="str">
        <f aca="false">'Score Sheet'!D35</f>
        <v>Ipswich</v>
      </c>
      <c r="E33" s="5" t="n">
        <f aca="false">'Score Sheet'!M35</f>
        <v>20</v>
      </c>
    </row>
    <row r="34" customFormat="false" ht="19.4" hidden="false" customHeight="true" outlineLevel="0" collapsed="false">
      <c r="A34" s="5" t="n">
        <v>28</v>
      </c>
      <c r="B34" s="5" t="str">
        <f aca="false">'Score Sheet'!B36</f>
        <v>Winter Promenade</v>
      </c>
      <c r="C34" s="5" t="str">
        <f aca="false">'Score Sheet'!C36</f>
        <v>Anna Gallagher</v>
      </c>
      <c r="D34" s="5" t="str">
        <f aca="false">'Score Sheet'!D36</f>
        <v>Maldon</v>
      </c>
      <c r="E34" s="5" t="n">
        <f aca="false">'Score Sheet'!M36</f>
        <v>19</v>
      </c>
    </row>
    <row r="35" customFormat="false" ht="19.4" hidden="false" customHeight="true" outlineLevel="0" collapsed="false">
      <c r="A35" s="5" t="n">
        <v>29</v>
      </c>
      <c r="B35" s="5" t="str">
        <f aca="false">'Score Sheet'!B37</f>
        <v>Docklands</v>
      </c>
      <c r="C35" s="5" t="str">
        <f aca="false">'Score Sheet'!C37</f>
        <v>Gill Beckett</v>
      </c>
      <c r="D35" s="5" t="str">
        <f aca="false">'Score Sheet'!D37</f>
        <v>Halstead</v>
      </c>
      <c r="E35" s="5" t="n">
        <f aca="false">'Score Sheet'!M37</f>
        <v>16</v>
      </c>
    </row>
    <row r="36" customFormat="false" ht="19.4" hidden="false" customHeight="true" outlineLevel="0" collapsed="false">
      <c r="A36" s="5" t="n">
        <v>30</v>
      </c>
      <c r="B36" s="5" t="str">
        <f aca="false">'Score Sheet'!B38</f>
        <v>Refraction</v>
      </c>
      <c r="C36" s="5" t="str">
        <f aca="false">'Score Sheet'!C38</f>
        <v>Rod Nixon</v>
      </c>
      <c r="D36" s="5" t="str">
        <f aca="false">'Score Sheet'!D38</f>
        <v>Great Notley</v>
      </c>
      <c r="E36" s="5" t="n">
        <f aca="false">'Score Sheet'!M38</f>
        <v>18</v>
      </c>
    </row>
    <row r="37" customFormat="false" ht="19.4" hidden="false" customHeight="true" outlineLevel="0" collapsed="false">
      <c r="A37" s="5" t="n">
        <v>31</v>
      </c>
      <c r="B37" s="5" t="str">
        <f aca="false">'Score Sheet'!B39</f>
        <v>Terry</v>
      </c>
      <c r="C37" s="5" t="str">
        <f aca="false">'Score Sheet'!C39</f>
        <v>Derek Anson</v>
      </c>
      <c r="D37" s="5" t="str">
        <f aca="false">'Score Sheet'!D39</f>
        <v>Clacton</v>
      </c>
      <c r="E37" s="5" t="n">
        <f aca="false">'Score Sheet'!M39</f>
        <v>18</v>
      </c>
    </row>
    <row r="38" customFormat="false" ht="19.4" hidden="false" customHeight="true" outlineLevel="0" collapsed="false">
      <c r="A38" s="5" t="n">
        <v>32</v>
      </c>
      <c r="B38" s="5" t="str">
        <f aca="false">'Score Sheet'!B40</f>
        <v>Hamnoy, The Lofoten Islands</v>
      </c>
      <c r="C38" s="5" t="str">
        <f aca="false">'Score Sheet'!C40</f>
        <v>David Purkiss</v>
      </c>
      <c r="D38" s="5" t="str">
        <f aca="false">'Score Sheet'!D40</f>
        <v>Chelmsford</v>
      </c>
      <c r="E38" s="5" t="n">
        <f aca="false">'Score Sheet'!M40</f>
        <v>20</v>
      </c>
    </row>
    <row r="39" customFormat="false" ht="19.4" hidden="false" customHeight="true" outlineLevel="0" collapsed="false">
      <c r="A39" s="27"/>
      <c r="B39" s="27"/>
      <c r="C39" s="27"/>
      <c r="D39" s="27"/>
      <c r="E39" s="27"/>
    </row>
    <row r="40" customFormat="false" ht="99.9" hidden="false" customHeight="true" outlineLevel="0" collapsed="false">
      <c r="A40" s="2"/>
      <c r="B40" s="2"/>
      <c r="C40" s="2"/>
      <c r="D40" s="2"/>
      <c r="E40" s="2"/>
    </row>
    <row r="41" customFormat="false" ht="39.9" hidden="false" customHeight="true" outlineLevel="0" collapsed="false">
      <c r="A41" s="28" t="s">
        <v>33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</row>
    <row r="42" customFormat="false" ht="22.5" hidden="false" customHeight="true" outlineLevel="0" collapsed="false">
      <c r="A42" s="26" t="s">
        <v>2</v>
      </c>
      <c r="B42" s="26" t="s">
        <v>30</v>
      </c>
      <c r="C42" s="26" t="s">
        <v>4</v>
      </c>
      <c r="D42" s="26" t="s">
        <v>31</v>
      </c>
      <c r="E42" s="26" t="s">
        <v>32</v>
      </c>
    </row>
    <row r="43" customFormat="false" ht="19.4" hidden="false" customHeight="true" outlineLevel="0" collapsed="false">
      <c r="A43" s="5" t="n">
        <v>33</v>
      </c>
      <c r="B43" s="5" t="str">
        <f aca="false">'Score Sheet'!B48</f>
        <v>Summer At Hoe Mill Lock</v>
      </c>
      <c r="C43" s="5" t="str">
        <f aca="false">'Score Sheet'!C48</f>
        <v>Tracy Gomez</v>
      </c>
      <c r="D43" s="5" t="str">
        <f aca="false">'Score Sheet'!D48</f>
        <v>Maldon</v>
      </c>
      <c r="E43" s="5" t="n">
        <f aca="false">'Score Sheet'!M48</f>
        <v>17</v>
      </c>
    </row>
    <row r="44" customFormat="false" ht="19.4" hidden="false" customHeight="true" outlineLevel="0" collapsed="false">
      <c r="A44" s="5" t="n">
        <v>34</v>
      </c>
      <c r="B44" s="5" t="str">
        <f aca="false">'Score Sheet'!B49</f>
        <v>Kingfisher with Fish</v>
      </c>
      <c r="C44" s="5" t="str">
        <f aca="false">'Score Sheet'!C49</f>
        <v>Ian Mac Donald</v>
      </c>
      <c r="D44" s="5" t="str">
        <f aca="false">'Score Sheet'!D49</f>
        <v>Chelmsford</v>
      </c>
      <c r="E44" s="5" t="n">
        <f aca="false">'Score Sheet'!M49</f>
        <v>20</v>
      </c>
    </row>
    <row r="45" customFormat="false" ht="19.4" hidden="false" customHeight="true" outlineLevel="0" collapsed="false">
      <c r="A45" s="5" t="n">
        <v>35</v>
      </c>
      <c r="B45" s="5" t="str">
        <f aca="false">'Score Sheet'!B50</f>
        <v>Siblings</v>
      </c>
      <c r="C45" s="5" t="str">
        <f aca="false">'Score Sheet'!C50</f>
        <v>Roy Essery</v>
      </c>
      <c r="D45" s="5" t="str">
        <f aca="false">'Score Sheet'!D50</f>
        <v>Colchester</v>
      </c>
      <c r="E45" s="5" t="n">
        <f aca="false">'Score Sheet'!M50</f>
        <v>20</v>
      </c>
    </row>
    <row r="46" customFormat="false" ht="19.4" hidden="false" customHeight="true" outlineLevel="0" collapsed="false">
      <c r="A46" s="5" t="n">
        <v>36</v>
      </c>
      <c r="B46" s="5" t="str">
        <f aca="false">'Score Sheet'!B51</f>
        <v>Just Emma </v>
      </c>
      <c r="C46" s="5" t="str">
        <f aca="false">'Score Sheet'!C51</f>
        <v>Naomi Foster </v>
      </c>
      <c r="D46" s="5" t="str">
        <f aca="false">'Score Sheet'!D51</f>
        <v>Harwich</v>
      </c>
      <c r="E46" s="5" t="n">
        <f aca="false">'Score Sheet'!M51</f>
        <v>16</v>
      </c>
    </row>
    <row r="47" customFormat="false" ht="19.4" hidden="false" customHeight="true" outlineLevel="0" collapsed="false">
      <c r="A47" s="5" t="n">
        <v>37</v>
      </c>
      <c r="B47" s="5" t="str">
        <f aca="false">'Score Sheet'!B52</f>
        <v>First light, Martlesham </v>
      </c>
      <c r="C47" s="5" t="str">
        <f aca="false">'Score Sheet'!C52</f>
        <v>Brian Goad</v>
      </c>
      <c r="D47" s="5" t="str">
        <f aca="false">'Score Sheet'!D52</f>
        <v>Ipswich</v>
      </c>
      <c r="E47" s="5" t="n">
        <f aca="false">'Score Sheet'!M52</f>
        <v>18</v>
      </c>
    </row>
    <row r="48" customFormat="false" ht="19.4" hidden="false" customHeight="true" outlineLevel="0" collapsed="false">
      <c r="A48" s="5" t="n">
        <v>38</v>
      </c>
      <c r="B48" s="5" t="str">
        <f aca="false">'Score Sheet'!B53</f>
        <v>Millenium Footbridge</v>
      </c>
      <c r="C48" s="5" t="str">
        <f aca="false">'Score Sheet'!C53</f>
        <v>Mike Read</v>
      </c>
      <c r="D48" s="5" t="str">
        <f aca="false">'Score Sheet'!D53</f>
        <v>Clacton</v>
      </c>
      <c r="E48" s="5" t="n">
        <f aca="false">'Score Sheet'!M53</f>
        <v>16</v>
      </c>
    </row>
    <row r="49" customFormat="false" ht="19.4" hidden="false" customHeight="true" outlineLevel="0" collapsed="false">
      <c r="A49" s="5" t="n">
        <v>39</v>
      </c>
      <c r="B49" s="5" t="str">
        <f aca="false">'Score Sheet'!B54</f>
        <v>Maddie</v>
      </c>
      <c r="C49" s="5" t="str">
        <f aca="false">'Score Sheet'!C54</f>
        <v>Tracie Emerson</v>
      </c>
      <c r="D49" s="5" t="str">
        <f aca="false">'Score Sheet'!D54</f>
        <v>Halstead</v>
      </c>
      <c r="E49" s="5" t="n">
        <f aca="false">'Score Sheet'!M54</f>
        <v>17</v>
      </c>
    </row>
    <row r="50" customFormat="false" ht="19.4" hidden="false" customHeight="true" outlineLevel="0" collapsed="false">
      <c r="A50" s="5" t="n">
        <v>40</v>
      </c>
      <c r="B50" s="5" t="str">
        <f aca="false">'Score Sheet'!B55</f>
        <v>Pebbles and Pearls</v>
      </c>
      <c r="C50" s="5" t="str">
        <f aca="false">'Score Sheet'!C55</f>
        <v>Trudie Stirland</v>
      </c>
      <c r="D50" s="5" t="str">
        <f aca="false">'Score Sheet'!D55</f>
        <v>Great Notley</v>
      </c>
      <c r="E50" s="5" t="n">
        <f aca="false">'Score Sheet'!M55</f>
        <v>17</v>
      </c>
    </row>
    <row r="51" customFormat="false" ht="19.4" hidden="false" customHeight="true" outlineLevel="0" collapsed="false">
      <c r="A51" s="8"/>
      <c r="B51" s="12"/>
      <c r="C51" s="12"/>
      <c r="D51" s="12"/>
      <c r="E51" s="8"/>
    </row>
    <row r="52" customFormat="false" ht="19.4" hidden="false" customHeight="true" outlineLevel="0" collapsed="false">
      <c r="A52" s="5" t="n">
        <v>41</v>
      </c>
      <c r="B52" s="5" t="str">
        <f aca="false">'Score Sheet'!B57</f>
        <v>Strike a pose</v>
      </c>
      <c r="C52" s="5" t="str">
        <f aca="false">'Score Sheet'!C57</f>
        <v>Ian Swann</v>
      </c>
      <c r="D52" s="5" t="str">
        <f aca="false">'Score Sheet'!D57</f>
        <v>Ipswich</v>
      </c>
      <c r="E52" s="5" t="n">
        <f aca="false">'Score Sheet'!M57</f>
        <v>17</v>
      </c>
    </row>
    <row r="53" customFormat="false" ht="19.4" hidden="false" customHeight="true" outlineLevel="0" collapsed="false">
      <c r="A53" s="5" t="n">
        <v>42</v>
      </c>
      <c r="B53" s="5" t="str">
        <f aca="false">'Score Sheet'!B58</f>
        <v>Dovercourt Low Lighthouse</v>
      </c>
      <c r="C53" s="5" t="str">
        <f aca="false">'Score Sheet'!C58</f>
        <v>Andrea Stanley</v>
      </c>
      <c r="D53" s="5" t="str">
        <f aca="false">'Score Sheet'!D58</f>
        <v>Great Notley</v>
      </c>
      <c r="E53" s="5" t="n">
        <f aca="false">'Score Sheet'!M58</f>
        <v>16</v>
      </c>
    </row>
    <row r="54" customFormat="false" ht="19.4" hidden="false" customHeight="true" outlineLevel="0" collapsed="false">
      <c r="A54" s="5" t="n">
        <v>43</v>
      </c>
      <c r="B54" s="5" t="str">
        <f aca="false">'Score Sheet'!B59</f>
        <v>The Decisive Moment</v>
      </c>
      <c r="C54" s="5" t="str">
        <f aca="false">'Score Sheet'!C59</f>
        <v>Steve Marriot</v>
      </c>
      <c r="D54" s="5" t="str">
        <f aca="false">'Score Sheet'!D59</f>
        <v>Chelmsford</v>
      </c>
      <c r="E54" s="5" t="n">
        <f aca="false">'Score Sheet'!M59</f>
        <v>16</v>
      </c>
    </row>
    <row r="55" customFormat="false" ht="19.4" hidden="false" customHeight="true" outlineLevel="0" collapsed="false">
      <c r="A55" s="5" t="n">
        <v>44</v>
      </c>
      <c r="B55" s="5" t="str">
        <f aca="false">'Score Sheet'!B60</f>
        <v>Jess </v>
      </c>
      <c r="C55" s="5" t="str">
        <f aca="false">'Score Sheet'!C60</f>
        <v>Stephen Whitfield </v>
      </c>
      <c r="D55" s="5" t="str">
        <f aca="false">'Score Sheet'!D60</f>
        <v>Harwich</v>
      </c>
      <c r="E55" s="5" t="n">
        <f aca="false">'Score Sheet'!M60</f>
        <v>16</v>
      </c>
    </row>
    <row r="56" customFormat="false" ht="19.4" hidden="false" customHeight="true" outlineLevel="0" collapsed="false">
      <c r="A56" s="5" t="n">
        <v>45</v>
      </c>
      <c r="B56" s="5" t="str">
        <f aca="false">'Score Sheet'!B61</f>
        <v>A Penny for Them</v>
      </c>
      <c r="C56" s="5" t="str">
        <f aca="false">'Score Sheet'!C61</f>
        <v>Martin Leech</v>
      </c>
      <c r="D56" s="5" t="str">
        <f aca="false">'Score Sheet'!D61</f>
        <v>Clacton</v>
      </c>
      <c r="E56" s="5" t="n">
        <f aca="false">'Score Sheet'!M61</f>
        <v>18</v>
      </c>
    </row>
    <row r="57" customFormat="false" ht="19.4" hidden="false" customHeight="true" outlineLevel="0" collapsed="false">
      <c r="A57" s="5" t="n">
        <v>46</v>
      </c>
      <c r="B57" s="5" t="str">
        <f aca="false">'Score Sheet'!B62</f>
        <v>Gazing on an unfamiliar world</v>
      </c>
      <c r="C57" s="5" t="str">
        <f aca="false">'Score Sheet'!C62</f>
        <v>Martin Heathcote</v>
      </c>
      <c r="D57" s="5" t="str">
        <f aca="false">'Score Sheet'!D62</f>
        <v>Colchester</v>
      </c>
      <c r="E57" s="5" t="n">
        <f aca="false">'Score Sheet'!M62</f>
        <v>19</v>
      </c>
    </row>
    <row r="58" customFormat="false" ht="19.4" hidden="false" customHeight="true" outlineLevel="0" collapsed="false">
      <c r="A58" s="5" t="n">
        <v>47</v>
      </c>
      <c r="B58" s="5" t="str">
        <f aca="false">'Score Sheet'!B63</f>
        <v>Antillean Crested Hummingbird</v>
      </c>
      <c r="C58" s="5" t="str">
        <f aca="false">'Score Sheet'!C63</f>
        <v>Zoe Harris CPAGB</v>
      </c>
      <c r="D58" s="5" t="str">
        <f aca="false">'Score Sheet'!D63</f>
        <v>Maldon</v>
      </c>
      <c r="E58" s="5" t="n">
        <f aca="false">'Score Sheet'!M63</f>
        <v>17</v>
      </c>
    </row>
    <row r="59" customFormat="false" ht="19.4" hidden="false" customHeight="true" outlineLevel="0" collapsed="false">
      <c r="A59" s="5" t="n">
        <v>48</v>
      </c>
      <c r="B59" s="5" t="str">
        <f aca="false">'Score Sheet'!B64</f>
        <v>Melissa #3</v>
      </c>
      <c r="C59" s="5" t="str">
        <f aca="false">'Score Sheet'!C64</f>
        <v>Brian Fleming</v>
      </c>
      <c r="D59" s="5" t="str">
        <f aca="false">'Score Sheet'!D64</f>
        <v>Halstead</v>
      </c>
      <c r="E59" s="5" t="n">
        <f aca="false">'Score Sheet'!M64</f>
        <v>16</v>
      </c>
    </row>
    <row r="60" customFormat="false" ht="19.4" hidden="false" customHeight="true" outlineLevel="0" collapsed="false">
      <c r="A60" s="8"/>
      <c r="B60" s="12"/>
      <c r="C60" s="12"/>
      <c r="D60" s="12"/>
      <c r="E60" s="8"/>
    </row>
    <row r="61" customFormat="false" ht="19.4" hidden="false" customHeight="true" outlineLevel="0" collapsed="false">
      <c r="A61" s="5" t="n">
        <v>49</v>
      </c>
      <c r="B61" s="5" t="str">
        <f aca="false">'Score Sheet'!B66</f>
        <v>Flatford Mill </v>
      </c>
      <c r="C61" s="5" t="str">
        <f aca="false">'Score Sheet'!C66</f>
        <v>Sue King </v>
      </c>
      <c r="D61" s="5" t="str">
        <f aca="false">'Score Sheet'!D66</f>
        <v>Harwich</v>
      </c>
      <c r="E61" s="5" t="n">
        <f aca="false">'Score Sheet'!M66</f>
        <v>14</v>
      </c>
    </row>
    <row r="62" customFormat="false" ht="19.4" hidden="false" customHeight="true" outlineLevel="0" collapsed="false">
      <c r="A62" s="5" t="n">
        <v>50</v>
      </c>
      <c r="B62" s="5" t="str">
        <f aca="false">'Score Sheet'!B67</f>
        <v>Man-Made</v>
      </c>
      <c r="C62" s="5" t="str">
        <f aca="false">'Score Sheet'!C67</f>
        <v>Tony Carrotte</v>
      </c>
      <c r="D62" s="5" t="str">
        <f aca="false">'Score Sheet'!D67</f>
        <v>Clacton</v>
      </c>
      <c r="E62" s="5" t="n">
        <f aca="false">'Score Sheet'!M67</f>
        <v>13</v>
      </c>
    </row>
    <row r="63" customFormat="false" ht="19.4" hidden="false" customHeight="true" outlineLevel="0" collapsed="false">
      <c r="A63" s="5" t="n">
        <v>51</v>
      </c>
      <c r="B63" s="5" t="str">
        <f aca="false">'Score Sheet'!B68</f>
        <v>Street Dog resting in Kolkata Memorial</v>
      </c>
      <c r="C63" s="5" t="str">
        <f aca="false">'Score Sheet'!C68</f>
        <v>Kate Jackson</v>
      </c>
      <c r="D63" s="5" t="str">
        <f aca="false">'Score Sheet'!D68</f>
        <v>Colchester</v>
      </c>
      <c r="E63" s="5" t="n">
        <f aca="false">'Score Sheet'!M68</f>
        <v>19</v>
      </c>
    </row>
    <row r="64" customFormat="false" ht="19.4" hidden="false" customHeight="true" outlineLevel="0" collapsed="false">
      <c r="A64" s="5" t="n">
        <v>52</v>
      </c>
      <c r="B64" s="5" t="str">
        <f aca="false">'Score Sheet'!B69</f>
        <v>The Lovely Madhary Choudhary</v>
      </c>
      <c r="C64" s="5" t="str">
        <f aca="false">'Score Sheet'!C69</f>
        <v>Gary Carter</v>
      </c>
      <c r="D64" s="5" t="str">
        <f aca="false">'Score Sheet'!D69</f>
        <v>Chelmsford</v>
      </c>
      <c r="E64" s="5" t="n">
        <f aca="false">'Score Sheet'!M69</f>
        <v>17</v>
      </c>
    </row>
    <row r="65" customFormat="false" ht="19.4" hidden="false" customHeight="true" outlineLevel="0" collapsed="false">
      <c r="A65" s="5" t="n">
        <v>53</v>
      </c>
      <c r="B65" s="5" t="str">
        <f aca="false">'Score Sheet'!B70</f>
        <v>The ignored lighthouse</v>
      </c>
      <c r="C65" s="5" t="str">
        <f aca="false">'Score Sheet'!C70</f>
        <v>Peter Smith</v>
      </c>
      <c r="D65" s="5" t="str">
        <f aca="false">'Score Sheet'!D70</f>
        <v>Ipswich</v>
      </c>
      <c r="E65" s="5" t="n">
        <f aca="false">'Score Sheet'!M70</f>
        <v>16</v>
      </c>
    </row>
    <row r="66" customFormat="false" ht="19.4" hidden="false" customHeight="true" outlineLevel="0" collapsed="false">
      <c r="A66" s="5" t="n">
        <v>54</v>
      </c>
      <c r="B66" s="5" t="str">
        <f aca="false">'Score Sheet'!B71</f>
        <v>Barbican</v>
      </c>
      <c r="C66" s="5" t="str">
        <f aca="false">'Score Sheet'!C71</f>
        <v>Jill Griffiths</v>
      </c>
      <c r="D66" s="5" t="str">
        <f aca="false">'Score Sheet'!D71</f>
        <v>Great Notley</v>
      </c>
      <c r="E66" s="5" t="n">
        <f aca="false">'Score Sheet'!M71</f>
        <v>17</v>
      </c>
    </row>
    <row r="67" customFormat="false" ht="19.4" hidden="false" customHeight="true" outlineLevel="0" collapsed="false">
      <c r="A67" s="5" t="n">
        <v>55</v>
      </c>
      <c r="B67" s="5" t="str">
        <f aca="false">'Score Sheet'!B72</f>
        <v>Another Stormy Place</v>
      </c>
      <c r="C67" s="5" t="str">
        <f aca="false">'Score Sheet'!C72</f>
        <v>Donna Wilson</v>
      </c>
      <c r="D67" s="5" t="str">
        <f aca="false">'Score Sheet'!D72</f>
        <v>Maldon</v>
      </c>
      <c r="E67" s="5" t="n">
        <f aca="false">'Score Sheet'!M72</f>
        <v>15</v>
      </c>
    </row>
    <row r="68" customFormat="false" ht="19.4" hidden="false" customHeight="true" outlineLevel="0" collapsed="false">
      <c r="A68" s="5" t="n">
        <v>56</v>
      </c>
      <c r="B68" s="5" t="str">
        <f aca="false">'Score Sheet'!B73</f>
        <v>Multiflowers</v>
      </c>
      <c r="C68" s="5" t="str">
        <f aca="false">'Score Sheet'!C73</f>
        <v>Andrew Carpenter</v>
      </c>
      <c r="D68" s="5" t="str">
        <f aca="false">'Score Sheet'!D73</f>
        <v>Halstead</v>
      </c>
      <c r="E68" s="5" t="n">
        <f aca="false">'Score Sheet'!M73</f>
        <v>17</v>
      </c>
    </row>
    <row r="69" customFormat="false" ht="19.4" hidden="false" customHeight="true" outlineLevel="0" collapsed="false">
      <c r="A69" s="8"/>
      <c r="B69" s="12"/>
      <c r="C69" s="12"/>
      <c r="D69" s="12"/>
      <c r="E69" s="8"/>
    </row>
    <row r="70" customFormat="false" ht="19.4" hidden="false" customHeight="true" outlineLevel="0" collapsed="false">
      <c r="A70" s="5" t="n">
        <v>57</v>
      </c>
      <c r="B70" s="5" t="str">
        <f aca="false">'Score Sheet'!B75</f>
        <v>Siberia</v>
      </c>
      <c r="C70" s="5" t="str">
        <f aca="false">'Score Sheet'!C75</f>
        <v>Veronica Stevens</v>
      </c>
      <c r="D70" s="5" t="str">
        <f aca="false">'Score Sheet'!D75</f>
        <v>Great Notley</v>
      </c>
      <c r="E70" s="5" t="n">
        <f aca="false">'Score Sheet'!M75</f>
        <v>19</v>
      </c>
    </row>
    <row r="71" customFormat="false" ht="19.4" hidden="false" customHeight="true" outlineLevel="0" collapsed="false">
      <c r="A71" s="5" t="n">
        <v>58</v>
      </c>
      <c r="B71" s="5" t="str">
        <f aca="false">'Score Sheet'!B76</f>
        <v>Maids Bathroom</v>
      </c>
      <c r="C71" s="5" t="str">
        <f aca="false">'Score Sheet'!C76</f>
        <v>Pat Frewin</v>
      </c>
      <c r="D71" s="5" t="str">
        <f aca="false">'Score Sheet'!D76</f>
        <v>Colchester</v>
      </c>
      <c r="E71" s="5" t="n">
        <f aca="false">'Score Sheet'!M76</f>
        <v>19</v>
      </c>
    </row>
    <row r="72" customFormat="false" ht="19.4" hidden="false" customHeight="true" outlineLevel="0" collapsed="false">
      <c r="A72" s="5" t="n">
        <v>59</v>
      </c>
      <c r="B72" s="5" t="str">
        <f aca="false">'Score Sheet'!B77</f>
        <v>HMS Victory Gun Deck</v>
      </c>
      <c r="C72" s="5" t="str">
        <f aca="false">'Score Sheet'!C77</f>
        <v>Tony Bullock</v>
      </c>
      <c r="D72" s="5" t="str">
        <f aca="false">'Score Sheet'!D77</f>
        <v>Clacton</v>
      </c>
      <c r="E72" s="5" t="n">
        <f aca="false">'Score Sheet'!M77</f>
        <v>17</v>
      </c>
    </row>
    <row r="73" customFormat="false" ht="19.4" hidden="false" customHeight="true" outlineLevel="0" collapsed="false">
      <c r="A73" s="5" t="n">
        <v>60</v>
      </c>
      <c r="B73" s="5" t="str">
        <f aca="false">'Score Sheet'!B78</f>
        <v>Shaking out the Excess</v>
      </c>
      <c r="C73" s="5" t="str">
        <f aca="false">'Score Sheet'!C78</f>
        <v>Ray Lawrence</v>
      </c>
      <c r="D73" s="5" t="str">
        <f aca="false">'Score Sheet'!D78</f>
        <v>Chelmsford</v>
      </c>
      <c r="E73" s="5" t="n">
        <f aca="false">'Score Sheet'!M78</f>
        <v>19</v>
      </c>
    </row>
    <row r="74" customFormat="false" ht="19.4" hidden="false" customHeight="true" outlineLevel="0" collapsed="false">
      <c r="A74" s="5" t="n">
        <v>61</v>
      </c>
      <c r="B74" s="5" t="str">
        <f aca="false">'Score Sheet'!B79</f>
        <v>Three's a crowd</v>
      </c>
      <c r="C74" s="5" t="str">
        <f aca="false">'Score Sheet'!C79</f>
        <v>Stephen Harper</v>
      </c>
      <c r="D74" s="5" t="str">
        <f aca="false">'Score Sheet'!D79</f>
        <v>Ipswich</v>
      </c>
      <c r="E74" s="5" t="n">
        <f aca="false">'Score Sheet'!M79</f>
        <v>20</v>
      </c>
    </row>
    <row r="75" customFormat="false" ht="19.4" hidden="false" customHeight="true" outlineLevel="0" collapsed="false">
      <c r="A75" s="5" t="n">
        <v>62</v>
      </c>
      <c r="B75" s="5" t="str">
        <f aca="false">'Score Sheet'!B80</f>
        <v>London Transport </v>
      </c>
      <c r="C75" s="5" t="str">
        <f aca="false">'Score Sheet'!C80</f>
        <v>Alana Saunders </v>
      </c>
      <c r="D75" s="5" t="str">
        <f aca="false">'Score Sheet'!D80</f>
        <v>Harwich</v>
      </c>
      <c r="E75" s="5" t="n">
        <f aca="false">'Score Sheet'!M80</f>
        <v>16</v>
      </c>
    </row>
    <row r="76" customFormat="false" ht="19.4" hidden="false" customHeight="true" outlineLevel="0" collapsed="false">
      <c r="A76" s="5" t="n">
        <v>63</v>
      </c>
      <c r="B76" s="5" t="str">
        <f aca="false">'Score Sheet'!B81</f>
        <v>Three Of A Kind</v>
      </c>
      <c r="C76" s="5" t="str">
        <f aca="false">'Score Sheet'!C81</f>
        <v>Roger Gay</v>
      </c>
      <c r="D76" s="5" t="str">
        <f aca="false">'Score Sheet'!D81</f>
        <v>Maldon</v>
      </c>
      <c r="E76" s="5" t="n">
        <f aca="false">'Score Sheet'!M81</f>
        <v>20</v>
      </c>
    </row>
    <row r="77" customFormat="false" ht="19.4" hidden="false" customHeight="true" outlineLevel="0" collapsed="false">
      <c r="A77" s="5" t="n">
        <v>64</v>
      </c>
      <c r="B77" s="5" t="str">
        <f aca="false">'Score Sheet'!B82</f>
        <v>Wimpole Folly</v>
      </c>
      <c r="C77" s="5" t="str">
        <f aca="false">'Score Sheet'!C82</f>
        <v>Mick Cant</v>
      </c>
      <c r="D77" s="5" t="str">
        <f aca="false">'Score Sheet'!D82</f>
        <v>Halstead</v>
      </c>
      <c r="E77" s="5" t="n">
        <f aca="false">'Score Sheet'!M82</f>
        <v>16</v>
      </c>
    </row>
    <row r="78" customFormat="false" ht="18.75" hidden="false" customHeight="true" outlineLevel="0" collapsed="false">
      <c r="A78" s="27"/>
      <c r="B78" s="27"/>
      <c r="C78" s="27"/>
      <c r="D78" s="27"/>
      <c r="E78" s="27"/>
    </row>
    <row r="79" customFormat="false" ht="99.9" hidden="false" customHeight="true" outlineLevel="0" collapsed="false">
      <c r="A79" s="2"/>
      <c r="B79" s="2"/>
      <c r="C79" s="2"/>
      <c r="D79" s="2"/>
      <c r="E79" s="2"/>
    </row>
    <row r="80" customFormat="false" ht="39.9" hidden="false" customHeight="true" outlineLevel="0" collapsed="false">
      <c r="A80" s="3" t="s">
        <v>34</v>
      </c>
      <c r="B80" s="3"/>
      <c r="C80" s="3"/>
      <c r="D80" s="3"/>
      <c r="E80" s="3"/>
    </row>
    <row r="81" customFormat="false" ht="20.15" hidden="false" customHeight="true" outlineLevel="0" collapsed="false">
      <c r="A81" s="29"/>
      <c r="B81" s="29"/>
      <c r="C81" s="29"/>
      <c r="D81" s="29"/>
      <c r="E81" s="29"/>
    </row>
    <row r="82" customFormat="false" ht="20.15" hidden="false" customHeight="true" outlineLevel="0" collapsed="false">
      <c r="A82" s="30"/>
      <c r="B82" s="30" t="s">
        <v>27</v>
      </c>
      <c r="C82" s="30"/>
      <c r="D82" s="30"/>
      <c r="E82" s="30"/>
    </row>
    <row r="83" customFormat="false" ht="20.15" hidden="false" customHeight="true" outlineLevel="0" collapsed="false">
      <c r="A83" s="31"/>
      <c r="B83" s="31"/>
      <c r="C83" s="31"/>
      <c r="D83" s="31"/>
      <c r="E83" s="31"/>
    </row>
    <row r="84" customFormat="false" ht="19.4" hidden="false" customHeight="true" outlineLevel="0" collapsed="false">
      <c r="A84" s="5" t="n">
        <v>65</v>
      </c>
      <c r="B84" s="10" t="str">
        <f aca="false">Chelmsford!$B$14</f>
        <v>Woodland Walk</v>
      </c>
      <c r="C84" s="10" t="str">
        <f aca="false">Chelmsford!$C$14</f>
        <v>Mike Rose</v>
      </c>
      <c r="D84" s="10" t="s">
        <v>6</v>
      </c>
      <c r="E84" s="5" t="n">
        <f aca="false">'Score Sheet'!E92</f>
        <v>0</v>
      </c>
    </row>
    <row r="85" customFormat="false" ht="19.4" hidden="false" customHeight="true" outlineLevel="0" collapsed="false">
      <c r="A85" s="5" t="n">
        <v>66</v>
      </c>
      <c r="B85" s="10" t="str">
        <f aca="false">Clacton!$B$14</f>
        <v>Nearly There</v>
      </c>
      <c r="C85" s="10" t="str">
        <f aca="false">Clacton!$C$14</f>
        <v>Anthony Williams</v>
      </c>
      <c r="D85" s="10" t="s">
        <v>7</v>
      </c>
      <c r="E85" s="5" t="n">
        <f aca="false">'Score Sheet'!F93</f>
        <v>0</v>
      </c>
    </row>
    <row r="86" customFormat="false" ht="19.4" hidden="false" customHeight="true" outlineLevel="0" collapsed="false">
      <c r="A86" s="5" t="n">
        <v>67</v>
      </c>
      <c r="B86" s="10" t="str">
        <f aca="false">Colchester!$B$14</f>
        <v>Fishermens’s Huts</v>
      </c>
      <c r="C86" s="10" t="str">
        <f aca="false">Colchester!$C$14</f>
        <v>Mark Kench</v>
      </c>
      <c r="D86" s="10" t="s">
        <v>8</v>
      </c>
      <c r="E86" s="5" t="n">
        <f aca="false">'Score Sheet'!G94</f>
        <v>0</v>
      </c>
    </row>
    <row r="87" customFormat="false" ht="19.4" hidden="false" customHeight="true" outlineLevel="0" collapsed="false">
      <c r="A87" s="5" t="n">
        <v>68</v>
      </c>
      <c r="B87" s="10" t="str">
        <f aca="false">Halstead!$B$14</f>
        <v>Where the Shadows Gather</v>
      </c>
      <c r="C87" s="10" t="str">
        <f aca="false">Halstead!$C$14</f>
        <v>Dennis McDermott</v>
      </c>
      <c r="D87" s="10" t="s">
        <v>9</v>
      </c>
      <c r="E87" s="5" t="n">
        <f aca="false">'Score Sheet'!H95</f>
        <v>0</v>
      </c>
    </row>
    <row r="88" customFormat="false" ht="19.4" hidden="false" customHeight="true" outlineLevel="0" collapsed="false">
      <c r="A88" s="5" t="n">
        <v>69</v>
      </c>
      <c r="B88" s="10" t="str">
        <f aca="false">Harwich!$B$14</f>
        <v>Bamburgh Castle </v>
      </c>
      <c r="C88" s="10" t="str">
        <f aca="false">Harwich!$C$14</f>
        <v>Simon Foster </v>
      </c>
      <c r="D88" s="10" t="s">
        <v>10</v>
      </c>
      <c r="E88" s="5" t="n">
        <f aca="false">'Score Sheet'!I96</f>
        <v>0</v>
      </c>
    </row>
    <row r="89" customFormat="false" ht="19.4" hidden="false" customHeight="true" outlineLevel="0" collapsed="false">
      <c r="A89" s="5" t="n">
        <v>70</v>
      </c>
      <c r="B89" s="10" t="str">
        <f aca="false">Ipswich!$B$14</f>
        <v>The Labyrinth no 1</v>
      </c>
      <c r="C89" s="10" t="str">
        <f aca="false">Ipswich!$C$14</f>
        <v>Malcolm Bumstead</v>
      </c>
      <c r="D89" s="10" t="s">
        <v>11</v>
      </c>
      <c r="E89" s="5" t="n">
        <f aca="false">'Score Sheet'!J97</f>
        <v>0</v>
      </c>
    </row>
    <row r="90" customFormat="false" ht="19.4" hidden="false" customHeight="true" outlineLevel="0" collapsed="false">
      <c r="A90" s="5" t="n">
        <v>71</v>
      </c>
      <c r="B90" s="10" t="str">
        <f aca="false">Maldon!$B$14</f>
        <v>Room For A Small One</v>
      </c>
      <c r="C90" s="10" t="str">
        <f aca="false">Maldon!$C$14</f>
        <v>Derek Howes EPAGB</v>
      </c>
      <c r="D90" s="10" t="s">
        <v>12</v>
      </c>
      <c r="E90" s="5" t="n">
        <f aca="false">'Score Sheet'!K98</f>
        <v>0</v>
      </c>
    </row>
    <row r="91" customFormat="false" ht="19.4" hidden="false" customHeight="true" outlineLevel="0" collapsed="false">
      <c r="A91" s="5" t="n">
        <v>72</v>
      </c>
      <c r="B91" s="10" t="str">
        <f aca="false">GreatNotley!$B$14</f>
        <v>Hunting the Nectar</v>
      </c>
      <c r="C91" s="10" t="str">
        <f aca="false">GreatNotley!$C$14</f>
        <v>David Beardwell</v>
      </c>
      <c r="D91" s="10" t="s">
        <v>13</v>
      </c>
      <c r="E91" s="5" t="n">
        <f aca="false">'Score Sheet'!L99</f>
        <v>0</v>
      </c>
    </row>
    <row r="92" customFormat="false" ht="19.4" hidden="false" customHeight="true" outlineLevel="0" collapsed="false">
      <c r="A92" s="32"/>
      <c r="B92" s="33"/>
      <c r="C92" s="33"/>
      <c r="D92" s="33"/>
      <c r="E92" s="32"/>
    </row>
    <row r="93" customFormat="false" ht="24" hidden="false" customHeight="true" outlineLevel="0" collapsed="false">
      <c r="A93" s="34"/>
      <c r="B93" s="35" t="s">
        <v>31</v>
      </c>
      <c r="C93" s="35" t="s">
        <v>25</v>
      </c>
      <c r="D93" s="35" t="s">
        <v>2</v>
      </c>
    </row>
    <row r="94" customFormat="false" ht="24" hidden="false" customHeight="true" outlineLevel="0" collapsed="false">
      <c r="A94" s="34"/>
      <c r="B94" s="36" t="s">
        <v>6</v>
      </c>
      <c r="C94" s="36" t="n">
        <f aca="false">'Score Sheet'!E$85</f>
        <v>143</v>
      </c>
      <c r="D94" s="36" t="n">
        <v>3</v>
      </c>
    </row>
    <row r="95" customFormat="false" ht="24" hidden="false" customHeight="true" outlineLevel="0" collapsed="false">
      <c r="A95" s="34"/>
      <c r="B95" s="36" t="s">
        <v>7</v>
      </c>
      <c r="C95" s="36" t="n">
        <f aca="false">'Score Sheet'!F$85</f>
        <v>135</v>
      </c>
      <c r="D95" s="36" t="n">
        <v>6</v>
      </c>
    </row>
    <row r="96" customFormat="false" ht="24" hidden="false" customHeight="true" outlineLevel="0" collapsed="false">
      <c r="A96" s="34"/>
      <c r="B96" s="36" t="s">
        <v>8</v>
      </c>
      <c r="C96" s="36" t="n">
        <f aca="false">'Score Sheet'!G$85</f>
        <v>150</v>
      </c>
      <c r="D96" s="36" t="n">
        <v>1</v>
      </c>
    </row>
    <row r="97" customFormat="false" ht="24" hidden="false" customHeight="true" outlineLevel="0" collapsed="false">
      <c r="A97" s="34"/>
      <c r="B97" s="36" t="s">
        <v>9</v>
      </c>
      <c r="C97" s="36" t="n">
        <f aca="false">'Score Sheet'!H$85</f>
        <v>129</v>
      </c>
      <c r="D97" s="36" t="n">
        <v>7</v>
      </c>
    </row>
    <row r="98" customFormat="false" ht="24" hidden="false" customHeight="true" outlineLevel="0" collapsed="false">
      <c r="A98" s="34"/>
      <c r="B98" s="36" t="s">
        <v>10</v>
      </c>
      <c r="C98" s="36" t="n">
        <f aca="false">'Score Sheet'!I$85</f>
        <v>129</v>
      </c>
      <c r="D98" s="36" t="n">
        <v>7</v>
      </c>
    </row>
    <row r="99" customFormat="false" ht="24" hidden="false" customHeight="true" outlineLevel="0" collapsed="false">
      <c r="A99" s="34"/>
      <c r="B99" s="36" t="s">
        <v>11</v>
      </c>
      <c r="C99" s="36" t="n">
        <f aca="false">'Score Sheet'!J$85</f>
        <v>145</v>
      </c>
      <c r="D99" s="36" t="n">
        <v>2</v>
      </c>
    </row>
    <row r="100" customFormat="false" ht="24" hidden="false" customHeight="true" outlineLevel="0" collapsed="false">
      <c r="A100" s="34"/>
      <c r="B100" s="36" t="s">
        <v>12</v>
      </c>
      <c r="C100" s="36" t="n">
        <f aca="false">'Score Sheet'!K$85</f>
        <v>143</v>
      </c>
      <c r="D100" s="36" t="n">
        <v>3</v>
      </c>
    </row>
    <row r="101" customFormat="false" ht="24" hidden="false" customHeight="true" outlineLevel="0" collapsed="false">
      <c r="A101" s="34"/>
      <c r="B101" s="36" t="s">
        <v>13</v>
      </c>
      <c r="C101" s="36" t="n">
        <f aca="false">'Score Sheet'!L$85</f>
        <v>138</v>
      </c>
      <c r="D101" s="36" t="n">
        <v>5</v>
      </c>
    </row>
    <row r="102" customFormat="false" ht="24" hidden="false" customHeight="true" outlineLevel="0" collapsed="false">
      <c r="A102" s="34"/>
      <c r="B102" s="34"/>
      <c r="C102" s="34"/>
      <c r="D102" s="34"/>
    </row>
    <row r="103" customFormat="false" ht="24" hidden="false" customHeight="true" outlineLevel="0" collapsed="false">
      <c r="A103" s="34"/>
      <c r="B103" s="37" t="s">
        <v>35</v>
      </c>
      <c r="C103" s="37"/>
      <c r="D103" s="37"/>
    </row>
    <row r="105" customFormat="false" ht="20" hidden="false" customHeight="false" outlineLevel="0" collapsed="false">
      <c r="B105" s="38" t="s">
        <v>28</v>
      </c>
      <c r="C105" s="38"/>
      <c r="D105" s="38"/>
      <c r="E105" s="39"/>
      <c r="F105" s="39"/>
      <c r="G105" s="39"/>
      <c r="H105" s="39"/>
      <c r="I105" s="39"/>
      <c r="J105" s="39"/>
      <c r="K105" s="39"/>
      <c r="L105" s="39"/>
    </row>
    <row r="106" customFormat="false" ht="19.7" hidden="false" customHeight="false" outlineLevel="0" collapsed="false">
      <c r="B106" s="40" t="s">
        <v>29</v>
      </c>
      <c r="C106" s="40"/>
      <c r="D106" s="40"/>
      <c r="E106" s="39"/>
      <c r="F106" s="39"/>
      <c r="G106" s="39"/>
      <c r="H106" s="39"/>
      <c r="I106" s="39"/>
      <c r="J106" s="39"/>
      <c r="K106" s="39"/>
      <c r="L106" s="39"/>
    </row>
  </sheetData>
  <mergeCells count="10">
    <mergeCell ref="A1:E1"/>
    <mergeCell ref="A39:E39"/>
    <mergeCell ref="A40:E40"/>
    <mergeCell ref="A41:L41"/>
    <mergeCell ref="A78:E78"/>
    <mergeCell ref="A79:E79"/>
    <mergeCell ref="A80:E80"/>
    <mergeCell ref="B103:D103"/>
    <mergeCell ref="B105:D105"/>
    <mergeCell ref="B106:D106"/>
  </mergeCells>
  <printOptions headings="false" gridLines="false" gridLinesSet="true" horizontalCentered="true" verticalCentered="true"/>
  <pageMargins left="0.236111111111111" right="0.236111111111111" top="0.708333333333333" bottom="0.984027777777778" header="0.511811023622047" footer="0.511811023622047"/>
  <pageSetup paperSize="9" scale="7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9" man="true" max="16383" min="0"/>
    <brk id="78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18" activeCellId="0" sqref="C18"/>
    </sheetView>
  </sheetViews>
  <sheetFormatPr defaultColWidth="8.453125" defaultRowHeight="13.5" zeroHeight="false" outlineLevelRow="0" outlineLevelCol="0"/>
  <cols>
    <col collapsed="false" customWidth="true" hidden="false" outlineLevel="0" max="1" min="1" style="41" width="22.91"/>
    <col collapsed="false" customWidth="true" hidden="false" outlineLevel="0" max="2" min="2" style="41" width="72.63"/>
    <col collapsed="false" customWidth="true" hidden="false" outlineLevel="0" max="3" min="3" style="41" width="36.64"/>
    <col collapsed="false" customWidth="true" hidden="false" outlineLevel="0" max="1025" min="4" style="41" width="9.09"/>
  </cols>
  <sheetData>
    <row r="1" customFormat="false" ht="99.9" hidden="false" customHeight="true" outlineLevel="0" collapsed="false">
      <c r="A1" s="42"/>
      <c r="B1" s="42"/>
      <c r="C1" s="42"/>
    </row>
    <row r="2" customFormat="false" ht="20" hidden="false" customHeight="false" outlineLevel="0" collapsed="false">
      <c r="A2" s="43" t="s">
        <v>36</v>
      </c>
      <c r="B2" s="43"/>
      <c r="C2" s="43"/>
    </row>
    <row r="3" customFormat="false" ht="24.75" hidden="false" customHeight="true" outlineLevel="0" collapsed="false">
      <c r="A3" s="44"/>
      <c r="B3" s="44"/>
      <c r="C3" s="44"/>
    </row>
    <row r="4" customFormat="false" ht="24.45" hidden="false" customHeight="false" outlineLevel="0" collapsed="false">
      <c r="A4" s="45" t="s">
        <v>5</v>
      </c>
      <c r="B4" s="46" t="s">
        <v>37</v>
      </c>
      <c r="C4" s="46"/>
    </row>
    <row r="5" customFormat="false" ht="25.5" hidden="false" customHeight="true" outlineLevel="0" collapsed="false">
      <c r="A5" s="45" t="s">
        <v>38</v>
      </c>
      <c r="B5" s="45" t="s">
        <v>30</v>
      </c>
      <c r="C5" s="45" t="s">
        <v>4</v>
      </c>
    </row>
    <row r="6" customFormat="false" ht="25.5" hidden="false" customHeight="true" outlineLevel="0" collapsed="false">
      <c r="A6" s="5" t="n">
        <v>1</v>
      </c>
      <c r="B6" s="47" t="s">
        <v>39</v>
      </c>
      <c r="C6" s="47" t="s">
        <v>40</v>
      </c>
      <c r="D6" s="23"/>
    </row>
    <row r="7" customFormat="false" ht="25.5" hidden="false" customHeight="true" outlineLevel="0" collapsed="false">
      <c r="A7" s="5" t="n">
        <v>2</v>
      </c>
      <c r="B7" s="47" t="s">
        <v>41</v>
      </c>
      <c r="C7" s="47" t="s">
        <v>42</v>
      </c>
      <c r="D7" s="23"/>
    </row>
    <row r="8" customFormat="false" ht="25.5" hidden="false" customHeight="true" outlineLevel="0" collapsed="false">
      <c r="A8" s="5" t="n">
        <v>3</v>
      </c>
      <c r="B8" s="47" t="s">
        <v>43</v>
      </c>
      <c r="C8" s="47" t="s">
        <v>44</v>
      </c>
      <c r="D8" s="23"/>
    </row>
    <row r="9" customFormat="false" ht="25.5" hidden="false" customHeight="true" outlineLevel="0" collapsed="false">
      <c r="A9" s="5" t="n">
        <v>4</v>
      </c>
      <c r="B9" s="47" t="s">
        <v>45</v>
      </c>
      <c r="C9" s="47" t="s">
        <v>46</v>
      </c>
      <c r="D9" s="23"/>
    </row>
    <row r="10" customFormat="false" ht="25.5" hidden="false" customHeight="true" outlineLevel="0" collapsed="false">
      <c r="A10" s="5" t="n">
        <v>5</v>
      </c>
      <c r="B10" s="47" t="s">
        <v>47</v>
      </c>
      <c r="C10" s="47" t="s">
        <v>48</v>
      </c>
      <c r="D10" s="23"/>
    </row>
    <row r="11" customFormat="false" ht="25.5" hidden="false" customHeight="true" outlineLevel="0" collapsed="false">
      <c r="A11" s="5" t="n">
        <v>6</v>
      </c>
      <c r="B11" s="47" t="s">
        <v>49</v>
      </c>
      <c r="C11" s="47" t="s">
        <v>50</v>
      </c>
      <c r="D11" s="23"/>
    </row>
    <row r="12" customFormat="false" ht="25.5" hidden="false" customHeight="true" outlineLevel="0" collapsed="false">
      <c r="A12" s="5" t="n">
        <v>7</v>
      </c>
      <c r="B12" s="47" t="s">
        <v>51</v>
      </c>
      <c r="C12" s="47" t="s">
        <v>52</v>
      </c>
      <c r="D12" s="23"/>
    </row>
    <row r="13" customFormat="false" ht="25.5" hidden="false" customHeight="true" outlineLevel="0" collapsed="false">
      <c r="A13" s="5" t="n">
        <v>8</v>
      </c>
      <c r="B13" s="48" t="s">
        <v>53</v>
      </c>
      <c r="C13" s="47" t="s">
        <v>54</v>
      </c>
      <c r="D13" s="23"/>
    </row>
    <row r="14" customFormat="false" ht="25.5" hidden="false" customHeight="true" outlineLevel="0" collapsed="false">
      <c r="A14" s="5" t="s">
        <v>55</v>
      </c>
      <c r="B14" s="47" t="s">
        <v>56</v>
      </c>
      <c r="C14" s="47" t="s">
        <v>57</v>
      </c>
      <c r="D14" s="23"/>
    </row>
  </sheetData>
  <mergeCells count="4">
    <mergeCell ref="A1:C1"/>
    <mergeCell ref="A2:C2"/>
    <mergeCell ref="A3:C3"/>
    <mergeCell ref="B4:C4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6" activeCellId="0" sqref="B6"/>
    </sheetView>
  </sheetViews>
  <sheetFormatPr defaultColWidth="8.453125" defaultRowHeight="13.5" zeroHeight="false" outlineLevelRow="0" outlineLevelCol="0"/>
  <cols>
    <col collapsed="false" customWidth="true" hidden="false" outlineLevel="0" max="1" min="1" style="41" width="22.91"/>
    <col collapsed="false" customWidth="true" hidden="false" outlineLevel="0" max="2" min="2" style="41" width="72.63"/>
    <col collapsed="false" customWidth="true" hidden="false" outlineLevel="0" max="3" min="3" style="41" width="36.64"/>
    <col collapsed="false" customWidth="true" hidden="false" outlineLevel="0" max="1025" min="4" style="41" width="9.09"/>
  </cols>
  <sheetData>
    <row r="1" customFormat="false" ht="99.9" hidden="false" customHeight="true" outlineLevel="0" collapsed="false">
      <c r="A1" s="42"/>
      <c r="B1" s="42"/>
      <c r="C1" s="42"/>
    </row>
    <row r="2" customFormat="false" ht="20" hidden="false" customHeight="false" outlineLevel="0" collapsed="false">
      <c r="A2" s="43" t="s">
        <v>58</v>
      </c>
      <c r="B2" s="43"/>
      <c r="C2" s="43"/>
    </row>
    <row r="3" customFormat="false" ht="24.75" hidden="false" customHeight="true" outlineLevel="0" collapsed="false">
      <c r="A3" s="49"/>
      <c r="B3" s="49"/>
      <c r="C3" s="49"/>
    </row>
    <row r="4" customFormat="false" ht="24.45" hidden="false" customHeight="false" outlineLevel="0" collapsed="false">
      <c r="A4" s="50" t="s">
        <v>5</v>
      </c>
      <c r="B4" s="51" t="s">
        <v>59</v>
      </c>
      <c r="C4" s="51"/>
    </row>
    <row r="5" customFormat="false" ht="25.5" hidden="false" customHeight="true" outlineLevel="0" collapsed="false">
      <c r="A5" s="50" t="s">
        <v>38</v>
      </c>
      <c r="B5" s="52" t="s">
        <v>30</v>
      </c>
      <c r="C5" s="50" t="s">
        <v>4</v>
      </c>
    </row>
    <row r="6" customFormat="false" ht="25.5" hidden="false" customHeight="true" outlineLevel="0" collapsed="false">
      <c r="A6" s="53" t="n">
        <v>1</v>
      </c>
      <c r="B6" s="54" t="s">
        <v>60</v>
      </c>
      <c r="C6" s="54" t="s">
        <v>61</v>
      </c>
    </row>
    <row r="7" customFormat="false" ht="25.5" hidden="false" customHeight="true" outlineLevel="0" collapsed="false">
      <c r="A7" s="53" t="n">
        <v>2</v>
      </c>
      <c r="B7" s="54" t="s">
        <v>62</v>
      </c>
      <c r="C7" s="54" t="s">
        <v>63</v>
      </c>
    </row>
    <row r="8" customFormat="false" ht="25.5" hidden="false" customHeight="true" outlineLevel="0" collapsed="false">
      <c r="A8" s="53" t="n">
        <v>3</v>
      </c>
      <c r="B8" s="54" t="s">
        <v>64</v>
      </c>
      <c r="C8" s="54" t="s">
        <v>65</v>
      </c>
    </row>
    <row r="9" customFormat="false" ht="25.5" hidden="false" customHeight="true" outlineLevel="0" collapsed="false">
      <c r="A9" s="53" t="n">
        <v>4</v>
      </c>
      <c r="B9" s="54" t="s">
        <v>66</v>
      </c>
      <c r="C9" s="54" t="s">
        <v>67</v>
      </c>
    </row>
    <row r="10" customFormat="false" ht="25.5" hidden="false" customHeight="true" outlineLevel="0" collapsed="false">
      <c r="A10" s="53" t="n">
        <v>5</v>
      </c>
      <c r="B10" s="54" t="s">
        <v>68</v>
      </c>
      <c r="C10" s="54" t="s">
        <v>69</v>
      </c>
    </row>
    <row r="11" customFormat="false" ht="25.5" hidden="false" customHeight="true" outlineLevel="0" collapsed="false">
      <c r="A11" s="53" t="n">
        <v>6</v>
      </c>
      <c r="B11" s="54" t="s">
        <v>70</v>
      </c>
      <c r="C11" s="54" t="s">
        <v>71</v>
      </c>
    </row>
    <row r="12" customFormat="false" ht="25.5" hidden="false" customHeight="true" outlineLevel="0" collapsed="false">
      <c r="A12" s="53" t="n">
        <v>7</v>
      </c>
      <c r="B12" s="54" t="s">
        <v>72</v>
      </c>
      <c r="C12" s="54" t="s">
        <v>73</v>
      </c>
    </row>
    <row r="13" customFormat="false" ht="25.5" hidden="false" customHeight="true" outlineLevel="0" collapsed="false">
      <c r="A13" s="53" t="n">
        <v>8</v>
      </c>
      <c r="B13" s="54" t="s">
        <v>74</v>
      </c>
      <c r="C13" s="54" t="s">
        <v>75</v>
      </c>
    </row>
    <row r="14" customFormat="false" ht="25.5" hidden="false" customHeight="true" outlineLevel="0" collapsed="false">
      <c r="A14" s="53" t="s">
        <v>55</v>
      </c>
      <c r="B14" s="54" t="s">
        <v>76</v>
      </c>
      <c r="C14" s="54" t="s">
        <v>77</v>
      </c>
    </row>
  </sheetData>
  <mergeCells count="4">
    <mergeCell ref="A1:C1"/>
    <mergeCell ref="A2:C2"/>
    <mergeCell ref="A3:C3"/>
    <mergeCell ref="B4:C4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12" activeCellId="0" sqref="B12"/>
    </sheetView>
  </sheetViews>
  <sheetFormatPr defaultColWidth="8.453125" defaultRowHeight="13.5" zeroHeight="false" outlineLevelRow="0" outlineLevelCol="0"/>
  <cols>
    <col collapsed="false" customWidth="true" hidden="false" outlineLevel="0" max="1" min="1" style="41" width="22.91"/>
    <col collapsed="false" customWidth="true" hidden="false" outlineLevel="0" max="2" min="2" style="41" width="72.63"/>
    <col collapsed="false" customWidth="true" hidden="false" outlineLevel="0" max="3" min="3" style="41" width="49.45"/>
    <col collapsed="false" customWidth="true" hidden="false" outlineLevel="0" max="1025" min="4" style="41" width="9.09"/>
  </cols>
  <sheetData>
    <row r="1" customFormat="false" ht="99.9" hidden="false" customHeight="true" outlineLevel="0" collapsed="false">
      <c r="A1" s="42"/>
      <c r="B1" s="42"/>
      <c r="C1" s="42"/>
    </row>
    <row r="2" customFormat="false" ht="20" hidden="false" customHeight="false" outlineLevel="0" collapsed="false">
      <c r="A2" s="43" t="s">
        <v>58</v>
      </c>
      <c r="B2" s="43"/>
      <c r="C2" s="43"/>
    </row>
    <row r="3" customFormat="false" ht="24.75" hidden="false" customHeight="true" outlineLevel="0" collapsed="false">
      <c r="A3" s="49"/>
      <c r="B3" s="49"/>
      <c r="C3" s="49"/>
    </row>
    <row r="4" customFormat="false" ht="24.45" hidden="false" customHeight="false" outlineLevel="0" collapsed="false">
      <c r="A4" s="50" t="s">
        <v>5</v>
      </c>
      <c r="B4" s="51" t="s">
        <v>78</v>
      </c>
      <c r="C4" s="51"/>
    </row>
    <row r="5" customFormat="false" ht="25.5" hidden="false" customHeight="true" outlineLevel="0" collapsed="false">
      <c r="A5" s="50" t="s">
        <v>38</v>
      </c>
      <c r="B5" s="52" t="s">
        <v>30</v>
      </c>
      <c r="C5" s="50" t="s">
        <v>4</v>
      </c>
    </row>
    <row r="6" customFormat="false" ht="25.5" hidden="false" customHeight="true" outlineLevel="0" collapsed="false">
      <c r="A6" s="53" t="n">
        <v>1</v>
      </c>
      <c r="B6" s="55" t="s">
        <v>79</v>
      </c>
      <c r="C6" s="55" t="s">
        <v>80</v>
      </c>
    </row>
    <row r="7" customFormat="false" ht="25.5" hidden="false" customHeight="true" outlineLevel="0" collapsed="false">
      <c r="A7" s="53" t="n">
        <v>2</v>
      </c>
      <c r="B7" s="55" t="s">
        <v>81</v>
      </c>
      <c r="C7" s="55" t="s">
        <v>82</v>
      </c>
    </row>
    <row r="8" customFormat="false" ht="25.5" hidden="false" customHeight="true" outlineLevel="0" collapsed="false">
      <c r="A8" s="53" t="n">
        <v>3</v>
      </c>
      <c r="B8" s="55" t="s">
        <v>83</v>
      </c>
      <c r="C8" s="55" t="s">
        <v>84</v>
      </c>
    </row>
    <row r="9" customFormat="false" ht="25.5" hidden="false" customHeight="true" outlineLevel="0" collapsed="false">
      <c r="A9" s="53" t="n">
        <v>4</v>
      </c>
      <c r="B9" s="55" t="s">
        <v>85</v>
      </c>
      <c r="C9" s="55" t="s">
        <v>86</v>
      </c>
    </row>
    <row r="10" customFormat="false" ht="25.5" hidden="false" customHeight="true" outlineLevel="0" collapsed="false">
      <c r="A10" s="53" t="n">
        <v>5</v>
      </c>
      <c r="B10" s="56" t="s">
        <v>87</v>
      </c>
      <c r="C10" s="57" t="s">
        <v>88</v>
      </c>
    </row>
    <row r="11" customFormat="false" ht="25.5" hidden="false" customHeight="true" outlineLevel="0" collapsed="false">
      <c r="A11" s="53" t="n">
        <v>6</v>
      </c>
      <c r="B11" s="55" t="s">
        <v>89</v>
      </c>
      <c r="C11" s="55" t="s">
        <v>90</v>
      </c>
    </row>
    <row r="12" customFormat="false" ht="25.5" hidden="false" customHeight="true" outlineLevel="0" collapsed="false">
      <c r="A12" s="53" t="n">
        <v>7</v>
      </c>
      <c r="B12" s="58" t="s">
        <v>91</v>
      </c>
      <c r="C12" s="55" t="s">
        <v>92</v>
      </c>
    </row>
    <row r="13" customFormat="false" ht="25.5" hidden="false" customHeight="true" outlineLevel="0" collapsed="false">
      <c r="A13" s="53" t="n">
        <v>8</v>
      </c>
      <c r="B13" s="55" t="s">
        <v>93</v>
      </c>
      <c r="C13" s="55" t="s">
        <v>94</v>
      </c>
    </row>
    <row r="14" customFormat="false" ht="25.5" hidden="false" customHeight="true" outlineLevel="0" collapsed="false">
      <c r="A14" s="53" t="s">
        <v>55</v>
      </c>
      <c r="B14" s="55" t="s">
        <v>95</v>
      </c>
      <c r="C14" s="55" t="s">
        <v>96</v>
      </c>
    </row>
  </sheetData>
  <mergeCells count="4">
    <mergeCell ref="A1:C1"/>
    <mergeCell ref="A2:C2"/>
    <mergeCell ref="A3:C3"/>
    <mergeCell ref="B4:C4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453125" defaultRowHeight="13.5" zeroHeight="false" outlineLevelRow="0" outlineLevelCol="0"/>
  <cols>
    <col collapsed="false" customWidth="true" hidden="false" outlineLevel="0" max="1" min="1" style="41" width="22.91"/>
    <col collapsed="false" customWidth="true" hidden="false" outlineLevel="0" max="2" min="2" style="41" width="72.63"/>
    <col collapsed="false" customWidth="true" hidden="false" outlineLevel="0" max="3" min="3" style="41" width="43.36"/>
    <col collapsed="false" customWidth="true" hidden="false" outlineLevel="0" max="1025" min="4" style="41" width="9.09"/>
  </cols>
  <sheetData>
    <row r="1" customFormat="false" ht="99.9" hidden="false" customHeight="true" outlineLevel="0" collapsed="false">
      <c r="A1" s="42"/>
      <c r="B1" s="42"/>
      <c r="C1" s="42"/>
    </row>
    <row r="2" customFormat="false" ht="20" hidden="false" customHeight="false" outlineLevel="0" collapsed="false">
      <c r="A2" s="43" t="s">
        <v>58</v>
      </c>
      <c r="B2" s="43"/>
      <c r="C2" s="43"/>
    </row>
    <row r="3" customFormat="false" ht="24.75" hidden="false" customHeight="true" outlineLevel="0" collapsed="false">
      <c r="A3" s="49"/>
      <c r="B3" s="49"/>
      <c r="C3" s="49"/>
    </row>
    <row r="4" customFormat="false" ht="24.45" hidden="false" customHeight="false" outlineLevel="0" collapsed="false">
      <c r="A4" s="50" t="s">
        <v>5</v>
      </c>
      <c r="B4" s="51" t="s">
        <v>97</v>
      </c>
      <c r="C4" s="51"/>
    </row>
    <row r="5" customFormat="false" ht="25.5" hidden="false" customHeight="true" outlineLevel="0" collapsed="false">
      <c r="A5" s="50" t="s">
        <v>38</v>
      </c>
      <c r="B5" s="52" t="s">
        <v>30</v>
      </c>
      <c r="C5" s="50" t="s">
        <v>4</v>
      </c>
    </row>
    <row r="6" customFormat="false" ht="25.5" hidden="false" customHeight="true" outlineLevel="0" collapsed="false">
      <c r="A6" s="53" t="n">
        <v>1</v>
      </c>
      <c r="B6" s="59" t="s">
        <v>98</v>
      </c>
      <c r="C6" s="59" t="s">
        <v>99</v>
      </c>
    </row>
    <row r="7" customFormat="false" ht="25.5" hidden="false" customHeight="true" outlineLevel="0" collapsed="false">
      <c r="A7" s="53" t="n">
        <v>2</v>
      </c>
      <c r="B7" s="59" t="s">
        <v>100</v>
      </c>
      <c r="C7" s="59" t="s">
        <v>101</v>
      </c>
    </row>
    <row r="8" customFormat="false" ht="25.5" hidden="false" customHeight="true" outlineLevel="0" collapsed="false">
      <c r="A8" s="53" t="n">
        <v>3</v>
      </c>
      <c r="B8" s="59" t="s">
        <v>102</v>
      </c>
      <c r="C8" s="59" t="s">
        <v>103</v>
      </c>
    </row>
    <row r="9" customFormat="false" ht="25.5" hidden="false" customHeight="true" outlineLevel="0" collapsed="false">
      <c r="A9" s="53" t="n">
        <v>4</v>
      </c>
      <c r="B9" s="59" t="s">
        <v>104</v>
      </c>
      <c r="C9" s="59" t="s">
        <v>105</v>
      </c>
    </row>
    <row r="10" customFormat="false" ht="25.5" hidden="false" customHeight="true" outlineLevel="0" collapsed="false">
      <c r="A10" s="53" t="n">
        <v>5</v>
      </c>
      <c r="B10" s="59" t="s">
        <v>106</v>
      </c>
      <c r="C10" s="59" t="s">
        <v>107</v>
      </c>
    </row>
    <row r="11" customFormat="false" ht="25.5" hidden="false" customHeight="true" outlineLevel="0" collapsed="false">
      <c r="A11" s="53" t="n">
        <v>6</v>
      </c>
      <c r="B11" s="59" t="s">
        <v>108</v>
      </c>
      <c r="C11" s="59" t="s">
        <v>109</v>
      </c>
    </row>
    <row r="12" customFormat="false" ht="25.5" hidden="false" customHeight="true" outlineLevel="0" collapsed="false">
      <c r="A12" s="53" t="n">
        <v>7</v>
      </c>
      <c r="B12" s="59" t="s">
        <v>110</v>
      </c>
      <c r="C12" s="59" t="s">
        <v>111</v>
      </c>
    </row>
    <row r="13" customFormat="false" ht="25.5" hidden="false" customHeight="true" outlineLevel="0" collapsed="false">
      <c r="A13" s="53" t="n">
        <v>8</v>
      </c>
      <c r="B13" s="59" t="s">
        <v>112</v>
      </c>
      <c r="C13" s="59" t="s">
        <v>113</v>
      </c>
    </row>
    <row r="14" customFormat="false" ht="25.5" hidden="false" customHeight="true" outlineLevel="0" collapsed="false">
      <c r="A14" s="53" t="s">
        <v>55</v>
      </c>
      <c r="B14" s="59" t="s">
        <v>114</v>
      </c>
      <c r="C14" s="59" t="s">
        <v>105</v>
      </c>
    </row>
  </sheetData>
  <mergeCells count="4">
    <mergeCell ref="A1:C1"/>
    <mergeCell ref="A2:C2"/>
    <mergeCell ref="A3:C3"/>
    <mergeCell ref="B4:C4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E11" activeCellId="0" sqref="E11"/>
    </sheetView>
  </sheetViews>
  <sheetFormatPr defaultColWidth="8.453125" defaultRowHeight="13.5" zeroHeight="false" outlineLevelRow="0" outlineLevelCol="0"/>
  <cols>
    <col collapsed="false" customWidth="true" hidden="false" outlineLevel="0" max="1" min="1" style="41" width="22.91"/>
    <col collapsed="false" customWidth="true" hidden="false" outlineLevel="0" max="2" min="2" style="41" width="72.63"/>
    <col collapsed="false" customWidth="true" hidden="false" outlineLevel="0" max="3" min="3" style="41" width="38.63"/>
    <col collapsed="false" customWidth="true" hidden="false" outlineLevel="0" max="1025" min="4" style="41" width="9.09"/>
  </cols>
  <sheetData>
    <row r="1" customFormat="false" ht="99.9" hidden="false" customHeight="true" outlineLevel="0" collapsed="false">
      <c r="A1" s="42"/>
      <c r="B1" s="42"/>
      <c r="C1" s="42"/>
    </row>
    <row r="2" customFormat="false" ht="20" hidden="false" customHeight="false" outlineLevel="0" collapsed="false">
      <c r="A2" s="43" t="s">
        <v>58</v>
      </c>
      <c r="B2" s="43"/>
      <c r="C2" s="43"/>
    </row>
    <row r="3" customFormat="false" ht="24.75" hidden="false" customHeight="true" outlineLevel="0" collapsed="false">
      <c r="A3" s="49"/>
      <c r="B3" s="49"/>
      <c r="C3" s="49"/>
    </row>
    <row r="4" customFormat="false" ht="24.45" hidden="false" customHeight="false" outlineLevel="0" collapsed="false">
      <c r="A4" s="50" t="s">
        <v>5</v>
      </c>
      <c r="B4" s="51" t="s">
        <v>115</v>
      </c>
      <c r="C4" s="51"/>
    </row>
    <row r="5" customFormat="false" ht="25.5" hidden="false" customHeight="true" outlineLevel="0" collapsed="false">
      <c r="A5" s="50" t="s">
        <v>38</v>
      </c>
      <c r="B5" s="52" t="s">
        <v>30</v>
      </c>
      <c r="C5" s="50" t="s">
        <v>4</v>
      </c>
    </row>
    <row r="6" customFormat="false" ht="25.5" hidden="false" customHeight="true" outlineLevel="0" collapsed="false">
      <c r="A6" s="53" t="n">
        <v>1</v>
      </c>
      <c r="B6" s="55" t="s">
        <v>116</v>
      </c>
      <c r="C6" s="55" t="s">
        <v>117</v>
      </c>
    </row>
    <row r="7" customFormat="false" ht="25.5" hidden="false" customHeight="true" outlineLevel="0" collapsed="false">
      <c r="A7" s="53" t="n">
        <v>2</v>
      </c>
      <c r="B7" s="55" t="s">
        <v>118</v>
      </c>
      <c r="C7" s="55" t="s">
        <v>119</v>
      </c>
      <c r="F7" s="34"/>
    </row>
    <row r="8" customFormat="false" ht="25.5" hidden="false" customHeight="true" outlineLevel="0" collapsed="false">
      <c r="A8" s="53" t="n">
        <v>3</v>
      </c>
      <c r="B8" s="55" t="s">
        <v>120</v>
      </c>
      <c r="C8" s="55" t="s">
        <v>121</v>
      </c>
    </row>
    <row r="9" customFormat="false" ht="25.5" hidden="false" customHeight="true" outlineLevel="0" collapsed="false">
      <c r="A9" s="53" t="n">
        <v>4</v>
      </c>
      <c r="B9" s="55" t="s">
        <v>122</v>
      </c>
      <c r="C9" s="55" t="s">
        <v>123</v>
      </c>
    </row>
    <row r="10" customFormat="false" ht="25.5" hidden="false" customHeight="true" outlineLevel="0" collapsed="false">
      <c r="A10" s="53" t="n">
        <v>5</v>
      </c>
      <c r="B10" s="55" t="s">
        <v>124</v>
      </c>
      <c r="C10" s="55" t="s">
        <v>125</v>
      </c>
    </row>
    <row r="11" customFormat="false" ht="25.5" hidden="false" customHeight="true" outlineLevel="0" collapsed="false">
      <c r="A11" s="53" t="n">
        <v>6</v>
      </c>
      <c r="B11" s="55" t="s">
        <v>126</v>
      </c>
      <c r="C11" s="55" t="s">
        <v>127</v>
      </c>
    </row>
    <row r="12" customFormat="false" ht="25.5" hidden="false" customHeight="true" outlineLevel="0" collapsed="false">
      <c r="A12" s="53" t="n">
        <v>7</v>
      </c>
      <c r="B12" s="55" t="s">
        <v>128</v>
      </c>
      <c r="C12" s="55" t="s">
        <v>129</v>
      </c>
    </row>
    <row r="13" customFormat="false" ht="25.5" hidden="false" customHeight="true" outlineLevel="0" collapsed="false">
      <c r="A13" s="53" t="n">
        <v>8</v>
      </c>
      <c r="B13" s="55" t="s">
        <v>130</v>
      </c>
      <c r="C13" s="55" t="s">
        <v>131</v>
      </c>
    </row>
    <row r="14" customFormat="false" ht="25.5" hidden="false" customHeight="true" outlineLevel="0" collapsed="false">
      <c r="A14" s="53" t="s">
        <v>55</v>
      </c>
      <c r="B14" s="55" t="s">
        <v>132</v>
      </c>
      <c r="C14" s="55" t="s">
        <v>133</v>
      </c>
    </row>
  </sheetData>
  <mergeCells count="4">
    <mergeCell ref="A1:C1"/>
    <mergeCell ref="A2:C2"/>
    <mergeCell ref="A3:C3"/>
    <mergeCell ref="B4:C4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7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6" activeCellId="0" sqref="B6"/>
    </sheetView>
  </sheetViews>
  <sheetFormatPr defaultColWidth="8.453125" defaultRowHeight="12.5" zeroHeight="false" outlineLevelRow="0" outlineLevelCol="0"/>
  <cols>
    <col collapsed="false" customWidth="true" hidden="false" outlineLevel="0" max="1" min="1" style="23" width="22.91"/>
    <col collapsed="false" customWidth="true" hidden="false" outlineLevel="0" max="2" min="2" style="23" width="72.63"/>
    <col collapsed="false" customWidth="true" hidden="false" outlineLevel="0" max="3" min="3" style="23" width="36.64"/>
    <col collapsed="false" customWidth="true" hidden="false" outlineLevel="0" max="1025" min="4" style="23" width="8.63"/>
  </cols>
  <sheetData>
    <row r="1" customFormat="false" ht="99.9" hidden="false" customHeight="true" outlineLevel="0" collapsed="false">
      <c r="A1" s="42"/>
      <c r="B1" s="42"/>
      <c r="C1" s="42"/>
    </row>
    <row r="2" customFormat="false" ht="20" hidden="false" customHeight="false" outlineLevel="0" collapsed="false">
      <c r="A2" s="43" t="s">
        <v>58</v>
      </c>
      <c r="B2" s="43"/>
      <c r="C2" s="43"/>
    </row>
    <row r="3" customFormat="false" ht="25.5" hidden="false" customHeight="true" outlineLevel="0" collapsed="false">
      <c r="A3" s="49"/>
      <c r="B3" s="49"/>
      <c r="C3" s="49"/>
    </row>
    <row r="4" customFormat="false" ht="25.5" hidden="false" customHeight="true" outlineLevel="0" collapsed="false">
      <c r="A4" s="50" t="s">
        <v>5</v>
      </c>
      <c r="B4" s="51" t="s">
        <v>134</v>
      </c>
      <c r="C4" s="51"/>
    </row>
    <row r="5" customFormat="false" ht="25.5" hidden="false" customHeight="true" outlineLevel="0" collapsed="false">
      <c r="A5" s="50" t="s">
        <v>38</v>
      </c>
      <c r="B5" s="52" t="s">
        <v>30</v>
      </c>
      <c r="C5" s="50" t="s">
        <v>4</v>
      </c>
    </row>
    <row r="6" customFormat="false" ht="25.5" hidden="false" customHeight="true" outlineLevel="0" collapsed="false">
      <c r="A6" s="60" t="n">
        <v>1</v>
      </c>
      <c r="B6" s="59" t="s">
        <v>135</v>
      </c>
      <c r="C6" s="59" t="s">
        <v>136</v>
      </c>
    </row>
    <row r="7" customFormat="false" ht="25.5" hidden="false" customHeight="true" outlineLevel="0" collapsed="false">
      <c r="A7" s="61" t="n">
        <v>2</v>
      </c>
      <c r="B7" s="59" t="s">
        <v>137</v>
      </c>
      <c r="C7" s="59" t="s">
        <v>138</v>
      </c>
    </row>
    <row r="8" customFormat="false" ht="25.5" hidden="false" customHeight="true" outlineLevel="0" collapsed="false">
      <c r="A8" s="61" t="n">
        <v>3</v>
      </c>
      <c r="B8" s="59" t="s">
        <v>139</v>
      </c>
      <c r="C8" s="59" t="s">
        <v>140</v>
      </c>
    </row>
    <row r="9" customFormat="false" ht="25.5" hidden="false" customHeight="true" outlineLevel="0" collapsed="false">
      <c r="A9" s="61" t="n">
        <v>4</v>
      </c>
      <c r="B9" s="59" t="s">
        <v>141</v>
      </c>
      <c r="C9" s="59" t="s">
        <v>142</v>
      </c>
    </row>
    <row r="10" customFormat="false" ht="25.5" hidden="false" customHeight="true" outlineLevel="0" collapsed="false">
      <c r="A10" s="61" t="n">
        <v>5</v>
      </c>
      <c r="B10" s="59" t="s">
        <v>143</v>
      </c>
      <c r="C10" s="59" t="s">
        <v>144</v>
      </c>
    </row>
    <row r="11" customFormat="false" ht="25.5" hidden="false" customHeight="true" outlineLevel="0" collapsed="false">
      <c r="A11" s="62" t="n">
        <v>6</v>
      </c>
      <c r="B11" s="59" t="s">
        <v>145</v>
      </c>
      <c r="C11" s="59" t="s">
        <v>146</v>
      </c>
    </row>
    <row r="12" customFormat="false" ht="25.5" hidden="false" customHeight="true" outlineLevel="0" collapsed="false">
      <c r="A12" s="62" t="n">
        <v>7</v>
      </c>
      <c r="B12" s="59" t="s">
        <v>147</v>
      </c>
      <c r="C12" s="59" t="s">
        <v>148</v>
      </c>
    </row>
    <row r="13" customFormat="false" ht="25.5" hidden="false" customHeight="true" outlineLevel="0" collapsed="false">
      <c r="A13" s="62" t="n">
        <v>8</v>
      </c>
      <c r="B13" s="59" t="s">
        <v>149</v>
      </c>
      <c r="C13" s="59" t="s">
        <v>150</v>
      </c>
    </row>
    <row r="14" customFormat="false" ht="25.5" hidden="false" customHeight="true" outlineLevel="0" collapsed="false">
      <c r="A14" s="53" t="s">
        <v>55</v>
      </c>
      <c r="B14" s="59" t="s">
        <v>151</v>
      </c>
      <c r="C14" s="59" t="s">
        <v>152</v>
      </c>
    </row>
    <row r="15" customFormat="false" ht="12.8" hidden="false" customHeight="false" outlineLevel="0" collapsed="false"/>
    <row r="16" customFormat="false" ht="12.8" hidden="false" customHeight="false" outlineLevel="0" collapsed="false"/>
    <row r="17" customFormat="false" ht="12.8" hidden="false" customHeight="false" outlineLevel="0" collapsed="false"/>
  </sheetData>
  <mergeCells count="4">
    <mergeCell ref="A1:C1"/>
    <mergeCell ref="A2:C2"/>
    <mergeCell ref="A3:C3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7" activeCellId="0" sqref="B7"/>
    </sheetView>
  </sheetViews>
  <sheetFormatPr defaultColWidth="8.453125" defaultRowHeight="13.5" zeroHeight="false" outlineLevelRow="0" outlineLevelCol="0"/>
  <cols>
    <col collapsed="false" customWidth="true" hidden="false" outlineLevel="0" max="1" min="1" style="41" width="22.91"/>
    <col collapsed="false" customWidth="true" hidden="false" outlineLevel="0" max="2" min="2" style="41" width="72.63"/>
    <col collapsed="false" customWidth="true" hidden="false" outlineLevel="0" max="3" min="3" style="41" width="36.64"/>
    <col collapsed="false" customWidth="true" hidden="false" outlineLevel="0" max="1025" min="4" style="41" width="9.09"/>
  </cols>
  <sheetData>
    <row r="1" customFormat="false" ht="99.9" hidden="false" customHeight="true" outlineLevel="0" collapsed="false">
      <c r="A1" s="42"/>
      <c r="B1" s="42"/>
      <c r="C1" s="42"/>
    </row>
    <row r="2" customFormat="false" ht="20" hidden="false" customHeight="false" outlineLevel="0" collapsed="false">
      <c r="A2" s="43" t="s">
        <v>58</v>
      </c>
      <c r="B2" s="43"/>
      <c r="C2" s="43"/>
    </row>
    <row r="3" customFormat="false" ht="24.75" hidden="false" customHeight="true" outlineLevel="0" collapsed="false">
      <c r="A3" s="49"/>
      <c r="B3" s="49"/>
      <c r="C3" s="49"/>
    </row>
    <row r="4" customFormat="false" ht="24.45" hidden="false" customHeight="false" outlineLevel="0" collapsed="false">
      <c r="A4" s="50" t="s">
        <v>5</v>
      </c>
      <c r="B4" s="51" t="s">
        <v>153</v>
      </c>
      <c r="C4" s="51"/>
    </row>
    <row r="5" customFormat="false" ht="25.5" hidden="false" customHeight="true" outlineLevel="0" collapsed="false">
      <c r="A5" s="50" t="s">
        <v>38</v>
      </c>
      <c r="B5" s="52" t="s">
        <v>30</v>
      </c>
      <c r="C5" s="50" t="s">
        <v>4</v>
      </c>
    </row>
    <row r="6" customFormat="false" ht="25.5" hidden="false" customHeight="true" outlineLevel="0" collapsed="false">
      <c r="A6" s="60" t="n">
        <v>1</v>
      </c>
      <c r="B6" s="63" t="s">
        <v>154</v>
      </c>
      <c r="C6" s="64" t="s">
        <v>155</v>
      </c>
    </row>
    <row r="7" customFormat="false" ht="25.5" hidden="false" customHeight="true" outlineLevel="0" collapsed="false">
      <c r="A7" s="61" t="n">
        <v>2</v>
      </c>
      <c r="B7" s="64" t="s">
        <v>156</v>
      </c>
      <c r="C7" s="64" t="s">
        <v>157</v>
      </c>
    </row>
    <row r="8" customFormat="false" ht="25.5" hidden="false" customHeight="true" outlineLevel="0" collapsed="false">
      <c r="A8" s="61" t="n">
        <v>3</v>
      </c>
      <c r="B8" s="64" t="s">
        <v>158</v>
      </c>
      <c r="C8" s="64" t="s">
        <v>159</v>
      </c>
    </row>
    <row r="9" customFormat="false" ht="25.5" hidden="false" customHeight="true" outlineLevel="0" collapsed="false">
      <c r="A9" s="61" t="n">
        <v>4</v>
      </c>
      <c r="B9" s="64" t="s">
        <v>160</v>
      </c>
      <c r="C9" s="64" t="s">
        <v>161</v>
      </c>
    </row>
    <row r="10" customFormat="false" ht="25.5" hidden="false" customHeight="true" outlineLevel="0" collapsed="false">
      <c r="A10" s="61" t="n">
        <v>5</v>
      </c>
      <c r="B10" s="64" t="s">
        <v>162</v>
      </c>
      <c r="C10" s="64" t="s">
        <v>163</v>
      </c>
    </row>
    <row r="11" customFormat="false" ht="25.5" hidden="false" customHeight="true" outlineLevel="0" collapsed="false">
      <c r="A11" s="62" t="n">
        <v>6</v>
      </c>
      <c r="B11" s="64" t="s">
        <v>164</v>
      </c>
      <c r="C11" s="64" t="s">
        <v>165</v>
      </c>
    </row>
    <row r="12" customFormat="false" ht="25.5" hidden="false" customHeight="true" outlineLevel="0" collapsed="false">
      <c r="A12" s="62" t="n">
        <v>7</v>
      </c>
      <c r="B12" s="64" t="s">
        <v>166</v>
      </c>
      <c r="C12" s="64" t="s">
        <v>167</v>
      </c>
    </row>
    <row r="13" customFormat="false" ht="25.5" hidden="false" customHeight="true" outlineLevel="0" collapsed="false">
      <c r="A13" s="62" t="n">
        <v>8</v>
      </c>
      <c r="B13" s="64" t="s">
        <v>168</v>
      </c>
      <c r="C13" s="64" t="s">
        <v>169</v>
      </c>
    </row>
    <row r="14" customFormat="false" ht="25.5" hidden="false" customHeight="true" outlineLevel="0" collapsed="false">
      <c r="A14" s="53" t="s">
        <v>55</v>
      </c>
      <c r="B14" s="64" t="s">
        <v>170</v>
      </c>
      <c r="C14" s="64" t="s">
        <v>155</v>
      </c>
    </row>
  </sheetData>
  <mergeCells count="4">
    <mergeCell ref="A1:C1"/>
    <mergeCell ref="A2:C2"/>
    <mergeCell ref="A3:C3"/>
    <mergeCell ref="B4:C4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2541</TotalTime>
  <Application>LibreOffice/24.8.2.1$Windows_X86_64 LibreOffice_project/0f794b6e29741098670a3b95d60478a65d05ef13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2020-07-05T15:03:36Z</dcterms:created>
  <dc:creator/>
  <dc:description/>
  <dc:language>en-GB</dc:language>
  <cp:lastModifiedBy/>
  <cp:lastPrinted>2022-10-13T17:09:40Z</cp:lastPrinted>
  <dcterms:modified xsi:type="dcterms:W3CDTF">2024-10-15T22:49:30Z</dcterms:modified>
  <cp:revision>160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ProgId">
    <vt:lpwstr>Excel.Sheet</vt:lpwstr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